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قوى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<sst xmlns="http://schemas.openxmlformats.org/spreadsheetml/2006/main" count="332" uniqueCount="195">
  <si>
    <t>090013</t>
  </si>
  <si>
    <t>ابراهيم صابر سعد وهبه</t>
  </si>
  <si>
    <t>100084</t>
  </si>
  <si>
    <t>احمد رجب رمضان على</t>
  </si>
  <si>
    <t>090061</t>
  </si>
  <si>
    <t>احمد رجب سلامه الحريري</t>
  </si>
  <si>
    <t>090065</t>
  </si>
  <si>
    <t>احمد سعيد محمد فرج</t>
  </si>
  <si>
    <t>100087</t>
  </si>
  <si>
    <t>احمد شحاته احمد السيد ابوعيسى</t>
  </si>
  <si>
    <t>090073</t>
  </si>
  <si>
    <t>احمد شوقى المليجى النمر</t>
  </si>
  <si>
    <t>090108</t>
  </si>
  <si>
    <t>احمد على زكى زكى ندا</t>
  </si>
  <si>
    <t>061388</t>
  </si>
  <si>
    <t>احمد على عبد القادر شاهين</t>
  </si>
  <si>
    <t>090113</t>
  </si>
  <si>
    <t>احمد فكرى شحاته ابو العنين</t>
  </si>
  <si>
    <t>090133</t>
  </si>
  <si>
    <t>احمد محمد صلاة النبى محمد الرشيد</t>
  </si>
  <si>
    <t>احمد محمد عبد الغنى عطا الله</t>
  </si>
  <si>
    <t>100177</t>
  </si>
  <si>
    <t>احمد محمد عبد الله نبيوه عبد الله</t>
  </si>
  <si>
    <t>احمد محمد منير احمد الشناوى</t>
  </si>
  <si>
    <t>090150</t>
  </si>
  <si>
    <t>احمد محمد نجيب السيد آدم</t>
  </si>
  <si>
    <t>090157</t>
  </si>
  <si>
    <t>احمد محمود محمود ابونصر</t>
  </si>
  <si>
    <t>060169</t>
  </si>
  <si>
    <t>احمد هشام فرج السقا</t>
  </si>
  <si>
    <t>100091</t>
  </si>
  <si>
    <t>احمد يحيى احمد الشهيه</t>
  </si>
  <si>
    <t>090174</t>
  </si>
  <si>
    <t>احمد يحيى عبد الحميد محمد يوسف</t>
  </si>
  <si>
    <t>090179</t>
  </si>
  <si>
    <t>اسامه على سليم الدمرداش</t>
  </si>
  <si>
    <t>090193</t>
  </si>
  <si>
    <t>اسراء محمود حامد محمد قرطام</t>
  </si>
  <si>
    <t>090199</t>
  </si>
  <si>
    <t>اسلام ايمن فهمى محمد عبد الرحمن</t>
  </si>
  <si>
    <t>090201</t>
  </si>
  <si>
    <t>اسلام شديد عبد الرحيم محمد</t>
  </si>
  <si>
    <t>090214</t>
  </si>
  <si>
    <t>اسلام محمد عبد العزيز السيد</t>
  </si>
  <si>
    <t>100010</t>
  </si>
  <si>
    <t>اشرف مصبح سعيد عبد الخالق ابوالعلا</t>
  </si>
  <si>
    <t>080210</t>
  </si>
  <si>
    <t>الاء ماهر محمد شلوه</t>
  </si>
  <si>
    <t>070117</t>
  </si>
  <si>
    <t>الحسين صبرى محمد ابوزنه</t>
  </si>
  <si>
    <t>090242</t>
  </si>
  <si>
    <t>السيد محمد السيد محمد الطويل</t>
  </si>
  <si>
    <t>090267</t>
  </si>
  <si>
    <t>انس خالد عبد الحميد البغدادى</t>
  </si>
  <si>
    <t>030290</t>
  </si>
  <si>
    <t>ايمن محمد عبد الحق عبده</t>
  </si>
  <si>
    <t>باسم احمد احمد ندا</t>
  </si>
  <si>
    <t>100178</t>
  </si>
  <si>
    <t>بلال احمد محمد الشريف منتصر</t>
  </si>
  <si>
    <t>090310</t>
  </si>
  <si>
    <t>جلال محمد عبد الوهاب على الغندور</t>
  </si>
  <si>
    <t>رامى العزب مصطفى العزب حويت</t>
  </si>
  <si>
    <t>090365</t>
  </si>
  <si>
    <t>رمضان سامى عبد الله العباسى</t>
  </si>
  <si>
    <t>090968</t>
  </si>
  <si>
    <t>شريف عبد السلام محمد اسماعيل</t>
  </si>
  <si>
    <t>100112</t>
  </si>
  <si>
    <t>صبرى هيبه محمد محمد حجازى</t>
  </si>
  <si>
    <t>طه محمد عبد العزيز قوره</t>
  </si>
  <si>
    <t>091033</t>
  </si>
  <si>
    <t>عامر حسن عامر حسن مطاوع</t>
  </si>
  <si>
    <t>عبد الرحمن رأفت عبد الرحمن محمود</t>
  </si>
  <si>
    <t>عبد الفتاح منير عبد الفتاح ابو ذكرى</t>
  </si>
  <si>
    <t>090443</t>
  </si>
  <si>
    <t>عبد الله احمد عبد الرحمن شادى</t>
  </si>
  <si>
    <t>090447</t>
  </si>
  <si>
    <t>عبد الله توفيق الدسوقي محمد</t>
  </si>
  <si>
    <t>090933</t>
  </si>
  <si>
    <t xml:space="preserve">عبد المحسن الصافى عبد المحسن </t>
  </si>
  <si>
    <t>100200</t>
  </si>
  <si>
    <t>عبد المنعم عبد الستار عبد المنعم كشك</t>
  </si>
  <si>
    <t>090980</t>
  </si>
  <si>
    <t>علاء حاتم السيد شرباس</t>
  </si>
  <si>
    <t>070845</t>
  </si>
  <si>
    <t>عمر محمد حامد الزاغ</t>
  </si>
  <si>
    <t>عمرو عبد المنعم اسماعيل محمد البلشى</t>
  </si>
  <si>
    <t>080560</t>
  </si>
  <si>
    <t>كريم محمود محمد حمد</t>
  </si>
  <si>
    <t>090518</t>
  </si>
  <si>
    <t>مايكل ادوارد روفائيل غبريال</t>
  </si>
  <si>
    <t>090522</t>
  </si>
  <si>
    <t>محمد ابراهيم عبد الفتاح احمد</t>
  </si>
  <si>
    <t>100023</t>
  </si>
  <si>
    <t>محمد ابراهيم عبد الوهاب الحنفى</t>
  </si>
  <si>
    <t>محمد احمد محمود احمد</t>
  </si>
  <si>
    <t>091051</t>
  </si>
  <si>
    <t>محمد بركات محمد حسين بكر</t>
  </si>
  <si>
    <t>090908</t>
  </si>
  <si>
    <t>محمد جلال عبد الرحمن جاد</t>
  </si>
  <si>
    <t>090568</t>
  </si>
  <si>
    <t>محمد حسن يونس نصر</t>
  </si>
  <si>
    <t>محمد زكى مصطفى مصلح</t>
  </si>
  <si>
    <t>090584</t>
  </si>
  <si>
    <t>محمد سعيد احمد مهابه</t>
  </si>
  <si>
    <t>090900</t>
  </si>
  <si>
    <t>محمد سعيد صلاح النحاس</t>
  </si>
  <si>
    <t>090590</t>
  </si>
  <si>
    <t>محمد سعيد مصيلحى جاد</t>
  </si>
  <si>
    <t>061368</t>
  </si>
  <si>
    <t>محمد شوقى عبد الفتاح عمار</t>
  </si>
  <si>
    <t>090610</t>
  </si>
  <si>
    <t>محمد عبد الستار محمد محمد</t>
  </si>
  <si>
    <t>100029</t>
  </si>
  <si>
    <t>محمد عبد القادر محمود شحاته</t>
  </si>
  <si>
    <t>090617</t>
  </si>
  <si>
    <t>محمد عبد الله محمد ابوطبل</t>
  </si>
  <si>
    <t>090947</t>
  </si>
  <si>
    <t>محمد عبد المعطى مصطفى علام</t>
  </si>
  <si>
    <t>040630</t>
  </si>
  <si>
    <t>محمد على على محمود ابوالنصر</t>
  </si>
  <si>
    <t>020965</t>
  </si>
  <si>
    <t>محمد فضل رمضان يوسف</t>
  </si>
  <si>
    <t>081129</t>
  </si>
  <si>
    <t>محمد كمال عبد القادر كامل ابوالنور</t>
  </si>
  <si>
    <t>090652</t>
  </si>
  <si>
    <t>محمد كمال محمد الكلاوى</t>
  </si>
  <si>
    <t>090953</t>
  </si>
  <si>
    <t>محمد محمود جمال الدين يوسف</t>
  </si>
  <si>
    <t>090663</t>
  </si>
  <si>
    <t>محمد محمود محمود يوسف</t>
  </si>
  <si>
    <t>محمد مصطفى محمد البارودى</t>
  </si>
  <si>
    <t>محمد مصطفى محمد سليمان شيحه</t>
  </si>
  <si>
    <t>080737</t>
  </si>
  <si>
    <t>محمود سيد محمد عبد الله سلام</t>
  </si>
  <si>
    <t>061140</t>
  </si>
  <si>
    <t>محمود محمد عبد اللطيف الشوبرى</t>
  </si>
  <si>
    <t>090717</t>
  </si>
  <si>
    <t>محمود مرزوق عبد العزيز شريف</t>
  </si>
  <si>
    <t>090720</t>
  </si>
  <si>
    <t>محمود يحى رمضان محمود</t>
  </si>
  <si>
    <t>مصطفى الشحات على شلبى</t>
  </si>
  <si>
    <t>مصطفى امين احمد امين</t>
  </si>
  <si>
    <t>091196</t>
  </si>
  <si>
    <t>مصطفى حمزه محمد البصلى</t>
  </si>
  <si>
    <t>090740</t>
  </si>
  <si>
    <t>مصطفى علاء الدين عبد القادر مصطفى</t>
  </si>
  <si>
    <t>090761</t>
  </si>
  <si>
    <t>مكسيموس عونى سعد جرجس</t>
  </si>
  <si>
    <t>090778</t>
  </si>
  <si>
    <t>مينا سمير كامل صليب</t>
  </si>
  <si>
    <t>مينا عبد الله جرجس تادرس</t>
  </si>
  <si>
    <t>090788</t>
  </si>
  <si>
    <t>نسمه محمد فكرى احمد طعيمه</t>
  </si>
  <si>
    <t>090802</t>
  </si>
  <si>
    <t xml:space="preserve">هاجر عبد الناصر معتمد </t>
  </si>
  <si>
    <t>هانى محمد طلعت محمود ياسين الجيزاوى</t>
  </si>
  <si>
    <t>090815</t>
  </si>
  <si>
    <t>هشام فهمى السيد الجدى</t>
  </si>
  <si>
    <t>091038</t>
  </si>
  <si>
    <t>وليد عبد الله محمد نايل</t>
  </si>
  <si>
    <t>فرصة أولى</t>
  </si>
  <si>
    <t>عماد حسين السيد على كشك</t>
  </si>
  <si>
    <t>090902</t>
  </si>
  <si>
    <t>محمد عاطف احمد حجازى</t>
  </si>
  <si>
    <t>090653</t>
  </si>
  <si>
    <t>محمد لطفى عبد ربه عبد الرحمن</t>
  </si>
  <si>
    <t>هشام صبحى احمد احمد الجيار</t>
  </si>
  <si>
    <t>051036</t>
  </si>
  <si>
    <t>محمد عبد الواحد محمود عامر</t>
  </si>
  <si>
    <t>010983</t>
  </si>
  <si>
    <t>محمد متولى محمد بكر مدين</t>
  </si>
  <si>
    <t>000017</t>
  </si>
  <si>
    <t>احمد عبد الرحمن محمد عتمان</t>
  </si>
  <si>
    <t>اسلام ابوبكر سليمان دخان</t>
  </si>
  <si>
    <t>020900</t>
  </si>
  <si>
    <t>محمد صلاح عبد اللطيف امام فراج</t>
  </si>
  <si>
    <t>م</t>
  </si>
  <si>
    <t>الحالة</t>
  </si>
  <si>
    <t>س 1</t>
  </si>
  <si>
    <t>الرقم الأكاديمي</t>
  </si>
  <si>
    <t>باقي</t>
  </si>
  <si>
    <t>فرصة ثانية</t>
  </si>
  <si>
    <t>منقول</t>
  </si>
  <si>
    <t>الأســـــــــــم</t>
  </si>
  <si>
    <t>آلات إحتراق داخلي 2</t>
  </si>
  <si>
    <t>محطات قوى حرارية</t>
  </si>
  <si>
    <t>توربينات بخارية وغازية</t>
  </si>
  <si>
    <t>مقرر إختياري 3</t>
  </si>
  <si>
    <t>مقرر إختياري 4</t>
  </si>
  <si>
    <t>(150)</t>
  </si>
  <si>
    <t>(175)</t>
  </si>
  <si>
    <t>(100)</t>
  </si>
  <si>
    <t>س 2</t>
  </si>
  <si>
    <t>س 3</t>
  </si>
  <si>
    <t>س 4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</si>
</sst>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ج.م.&quot;\ #,##0_-;&quot;ج.م.&quot;\ #,##0\-"/>
    <numFmt numFmtId="165" formatCode="&quot;ج.م.&quot;\ #,##0_-;[Red]&quot;ج.م.&quot;\ #,##0\-"/>
    <numFmt numFmtId="166" formatCode="&quot;ج.م.&quot;\ #,##0.00_-;&quot;ج.م.&quot;\ #,##0.00\-"/>
    <numFmt numFmtId="167" formatCode="&quot;ج.م.&quot;\ #,##0.00_-;[Red]&quot;ج.م.&quot;\ #,##0.00\-"/>
    <numFmt numFmtId="168" formatCode="_-&quot;ج.م.&quot;\ * #,##0_-;_-&quot;ج.م.&quot;\ * #,##0\-;_-&quot;ج.م.&quot;\ * &quot;-&quot;_-;_-@_-"/>
    <numFmt numFmtId="169" formatCode="_-* #,##0_-;_-* #,##0\-;_-* &quot;-&quot;_-;_-@_-"/>
    <numFmt numFmtId="170" formatCode="_-&quot;ج.م.&quot;\ * #,##0.00_-;_-&quot;ج.م.&quot;\ * #,##0.00\-;_-&quot;ج.م.&quot;\ * &quot;-&quot;??_-;_-@_-"/>
    <numFmt numFmtId="171" formatCode="_-* #,##0.00_-;_-* #,##0.00\-;_-* &quot;-&quot;??_-;_-@_-"/>
    <numFmt numFmtId="172" formatCode="&quot;ر.س.&quot;\ #,##0_-;&quot;ر.س.&quot;\ #,##0\-"/>
    <numFmt numFmtId="173" formatCode="&quot;ر.س.&quot;\ #,##0_-;[Red]&quot;ر.س.&quot;\ #,##0\-"/>
    <numFmt numFmtId="174" formatCode="&quot;ر.س.&quot;\ #,##0.00_-;&quot;ر.س.&quot;\ #,##0.00\-"/>
    <numFmt numFmtId="175" formatCode="&quot;ر.س.&quot;\ #,##0.00_-;[Red]&quot;ر.س.&quot;\ #,##0.00\-"/>
    <numFmt numFmtId="176" formatCode="_-&quot;ر.س.&quot;\ * #,##0_-;_-&quot;ر.س.&quot;\ * #,##0\-;_-&quot;ر.س.&quot;\ * &quot;-&quot;_-;_-@_-"/>
    <numFmt numFmtId="177" formatCode="_-&quot;ر.س.&quot;\ * #,##0.00_-;_-&quot;ر.س.&quot;\ * #,##0.00\-;_-&quot;ر.س.&quot;\ * &quot;-&quot;??_-;_-@_-"/>
    <numFmt numFmtId="178" formatCode="0.0000"/>
    <numFmt numFmtId="179" formatCode="0.000"/>
    <numFmt numFmtId="180" formatCode="0.0"/>
  </numFmts>
  <fonts count="39">
    <font>
      <sz val="10"/>
      <name val="Arial"/>
      <family val="0"/>
    </font>
    <font>
      <sz val="14"/>
      <name val="Arabic Transparent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abic Transparen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/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10" xfId="0" applyFont="1" applyFill="1" applyBorder="1" applyAlignment="1">
      <alignment horizontal="right" indent="1"/>
    </xf>
    <xf numFmtId="0" fontId="1" fillId="0" borderId="10" xfId="0" applyFont="1" applyFill="1" applyBorder="1" applyAlignment="1">
      <alignment horizontal="right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1" borderId="10" xfId="0" applyFont="1" applyFill="1" applyBorder="1" applyAlignment="1">
      <alignment horizontal="right" indent="1"/>
    </xf>
    <xf numFmtId="0" fontId="1" fillId="1" borderId="10" xfId="0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1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49" fontId="1" fillId="0" borderId="11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right" indent="1"/>
    </xf>
    <xf numFmtId="0" fontId="1" fillId="0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right"/>
    </xf>
    <xf numFmtId="0" fontId="4" fillId="1" borderId="10" xfId="0" applyFont="1" applyFill="1" applyBorder="1" applyAlignment="1">
      <alignment horizontal="center"/>
    </xf>
    <xf numFmtId="0" fontId="0" fillId="0" borderId="11" xfId="0" applyFill="1" applyBorder="1" applyAlignment="1">
      <alignment/>
    </xf>
    <xf numFmtId="0" fontId="1" fillId="33" borderId="10" xfId="0" applyFont="1" applyFill="1" applyBorder="1" applyAlignment="1">
      <alignment horizontal="center" vertical="center" textRotation="90"/>
    </xf>
    <xf numFmtId="0" fontId="1" fillId="0" borderId="10" xfId="0" applyNumberFormat="1" applyFont="1" applyFill="1" applyBorder="1" applyAlignment="1" quotePrefix="1">
      <alignment horizontal="center"/>
    </xf>
    <xf numFmtId="0" fontId="1" fillId="0" borderId="12" xfId="0" applyNumberFormat="1" applyFont="1" applyFill="1" applyBorder="1" applyAlignment="1" quotePrefix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 quotePrefix="1">
      <alignment horizontal="right" indent="1"/>
    </xf>
    <xf numFmtId="0" fontId="1" fillId="0" borderId="10" xfId="0" applyNumberFormat="1" applyFont="1" applyFill="1" applyBorder="1" applyAlignment="1">
      <alignment horizontal="right" indent="1"/>
    </xf>
    <xf numFmtId="49" fontId="1" fillId="0" borderId="12" xfId="0" applyNumberFormat="1" applyFont="1" applyFill="1" applyBorder="1" applyAlignment="1">
      <alignment horizontal="center"/>
    </xf>
    <xf numFmtId="0" fontId="1" fillId="1" borderId="10" xfId="0" applyNumberFormat="1" applyFont="1" applyFill="1" applyBorder="1" applyAlignment="1" quotePrefix="1">
      <alignment horizontal="right" indent="1"/>
    </xf>
    <xf numFmtId="0" fontId="1" fillId="1" borderId="12" xfId="0" applyNumberFormat="1" applyFont="1" applyFill="1" applyBorder="1" applyAlignment="1" quotePrefix="1">
      <alignment horizontal="center"/>
    </xf>
    <xf numFmtId="49" fontId="1" fillId="1" borderId="12" xfId="0" applyNumberFormat="1" applyFont="1" applyFill="1" applyBorder="1" applyAlignment="1" quotePrefix="1">
      <alignment horizontal="center"/>
    </xf>
    <xf numFmtId="49" fontId="1" fillId="1" borderId="12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 quotePrefix="1">
      <alignment horizontal="center"/>
    </xf>
    <xf numFmtId="0" fontId="1" fillId="0" borderId="10" xfId="0" applyNumberFormat="1" applyFont="1" applyFill="1" applyBorder="1" applyAlignment="1" quotePrefix="1">
      <alignment/>
    </xf>
    <xf numFmtId="49" fontId="1" fillId="33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right" indent="1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49" fontId="1" fillId="1" borderId="10" xfId="0" applyNumberFormat="1" applyFont="1" applyFill="1" applyBorder="1" applyAlignment="1">
      <alignment horizontal="center" vertical="center" wrapText="1"/>
    </xf>
    <xf numFmtId="0" fontId="1" fillId="1" borderId="10" xfId="0" applyFont="1" applyFill="1" applyBorder="1" applyAlignment="1">
      <alignment horizontal="center" vertical="center"/>
    </xf>
    <xf numFmtId="180" fontId="0" fillId="0" borderId="10" xfId="0" applyNumberForma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605;&#1602;&#1585;&#1585;%2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605;&#1602;&#1585;&#1585;%20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605;&#1581;&#1585;&#1603;&#1575;&#1578;%20&#1573;&#1581;&#1578;&#1585;&#1575;&#1602;%20&#1583;&#1575;&#1582;&#1604;&#1610;%2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1605;&#1581;&#1591;&#1575;&#1578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&#1578;&#1608;&#1585;&#1576;&#1610;&#1606;&#1575;&#157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م (ق)"/>
      <sheetName val="مدني لائحة سابقة"/>
      <sheetName val="عمارة لائحة سابقة"/>
      <sheetName val="انتاج لائحة سابقة"/>
      <sheetName val="كهرباء لائحة سابقة"/>
      <sheetName val="ق ق.ق"/>
      <sheetName val="مدنى"/>
      <sheetName val="كهرباء"/>
      <sheetName val="قوى"/>
      <sheetName val="عمارة"/>
      <sheetName val="إنتاج"/>
    </sheetNames>
    <sheetDataSet>
      <sheetData sheetId="8">
        <row r="4">
          <cell r="H4">
            <v>50</v>
          </cell>
        </row>
        <row r="5">
          <cell r="H5">
            <v>80</v>
          </cell>
        </row>
        <row r="6">
          <cell r="H6">
            <v>57</v>
          </cell>
        </row>
        <row r="7">
          <cell r="H7">
            <v>87</v>
          </cell>
        </row>
        <row r="8">
          <cell r="H8">
            <v>61</v>
          </cell>
        </row>
        <row r="9">
          <cell r="H9">
            <v>59</v>
          </cell>
        </row>
        <row r="10">
          <cell r="H10">
            <v>65</v>
          </cell>
        </row>
        <row r="11">
          <cell r="H11">
            <v>46</v>
          </cell>
        </row>
        <row r="12">
          <cell r="H12">
            <v>62</v>
          </cell>
        </row>
        <row r="13">
          <cell r="H13">
            <v>53</v>
          </cell>
        </row>
        <row r="14">
          <cell r="H14">
            <v>65</v>
          </cell>
        </row>
        <row r="15">
          <cell r="H15">
            <v>80</v>
          </cell>
        </row>
        <row r="16">
          <cell r="H16">
            <v>54</v>
          </cell>
        </row>
        <row r="17">
          <cell r="H17">
            <v>46</v>
          </cell>
        </row>
        <row r="18">
          <cell r="H18">
            <v>50</v>
          </cell>
        </row>
        <row r="19">
          <cell r="H19">
            <v>60</v>
          </cell>
        </row>
        <row r="20">
          <cell r="H20">
            <v>57</v>
          </cell>
        </row>
        <row r="21">
          <cell r="H21">
            <v>60</v>
          </cell>
        </row>
        <row r="22">
          <cell r="H22">
            <v>73</v>
          </cell>
        </row>
        <row r="23">
          <cell r="H23">
            <v>65</v>
          </cell>
        </row>
        <row r="24">
          <cell r="H24">
            <v>46</v>
          </cell>
        </row>
        <row r="25">
          <cell r="H25">
            <v>62</v>
          </cell>
        </row>
        <row r="26">
          <cell r="H26">
            <v>89</v>
          </cell>
        </row>
        <row r="27">
          <cell r="H27">
            <v>64</v>
          </cell>
        </row>
        <row r="28">
          <cell r="H28">
            <v>61</v>
          </cell>
        </row>
        <row r="29">
          <cell r="H29">
            <v>65</v>
          </cell>
        </row>
        <row r="30">
          <cell r="H30">
            <v>66</v>
          </cell>
        </row>
        <row r="31">
          <cell r="H31">
            <v>69</v>
          </cell>
        </row>
        <row r="32">
          <cell r="H32">
            <v>50</v>
          </cell>
        </row>
        <row r="33">
          <cell r="H33">
            <v>57</v>
          </cell>
        </row>
        <row r="34">
          <cell r="H34">
            <v>50</v>
          </cell>
        </row>
        <row r="38">
          <cell r="H38">
            <v>65</v>
          </cell>
        </row>
        <row r="39">
          <cell r="H39">
            <v>60</v>
          </cell>
        </row>
        <row r="40">
          <cell r="H40">
            <v>47</v>
          </cell>
        </row>
        <row r="41">
          <cell r="H41">
            <v>59</v>
          </cell>
        </row>
        <row r="42">
          <cell r="H42">
            <v>71</v>
          </cell>
        </row>
        <row r="43">
          <cell r="H43">
            <v>61</v>
          </cell>
        </row>
        <row r="44">
          <cell r="H44">
            <v>65</v>
          </cell>
        </row>
        <row r="45">
          <cell r="H45">
            <v>39</v>
          </cell>
        </row>
        <row r="46">
          <cell r="H46">
            <v>65</v>
          </cell>
        </row>
        <row r="47">
          <cell r="H47">
            <v>66</v>
          </cell>
        </row>
        <row r="48">
          <cell r="H48">
            <v>76</v>
          </cell>
        </row>
        <row r="49">
          <cell r="H49">
            <v>64</v>
          </cell>
        </row>
        <row r="50">
          <cell r="H50">
            <v>66</v>
          </cell>
        </row>
        <row r="51">
          <cell r="H51">
            <v>58</v>
          </cell>
        </row>
        <row r="52">
          <cell r="H52" t="str">
            <v>غ</v>
          </cell>
        </row>
        <row r="53">
          <cell r="H53">
            <v>66</v>
          </cell>
        </row>
        <row r="54">
          <cell r="H54">
            <v>65</v>
          </cell>
        </row>
        <row r="55">
          <cell r="H55">
            <v>61</v>
          </cell>
        </row>
        <row r="56">
          <cell r="H56">
            <v>68</v>
          </cell>
        </row>
        <row r="57">
          <cell r="H57">
            <v>76</v>
          </cell>
        </row>
        <row r="58">
          <cell r="H58">
            <v>45</v>
          </cell>
        </row>
        <row r="59">
          <cell r="H59">
            <v>57</v>
          </cell>
        </row>
        <row r="60">
          <cell r="H60">
            <v>56</v>
          </cell>
        </row>
        <row r="61">
          <cell r="H61">
            <v>50</v>
          </cell>
        </row>
        <row r="62">
          <cell r="H62">
            <v>63</v>
          </cell>
        </row>
        <row r="63">
          <cell r="H63">
            <v>63</v>
          </cell>
        </row>
        <row r="64">
          <cell r="H64">
            <v>55</v>
          </cell>
        </row>
        <row r="65">
          <cell r="H65">
            <v>63</v>
          </cell>
        </row>
        <row r="66">
          <cell r="H66">
            <v>57</v>
          </cell>
        </row>
        <row r="67">
          <cell r="H67">
            <v>61</v>
          </cell>
        </row>
        <row r="68">
          <cell r="H68" t="str">
            <v>غ</v>
          </cell>
        </row>
        <row r="72">
          <cell r="H72">
            <v>70</v>
          </cell>
        </row>
        <row r="73">
          <cell r="H73">
            <v>50</v>
          </cell>
        </row>
        <row r="74">
          <cell r="H74">
            <v>75</v>
          </cell>
        </row>
        <row r="75">
          <cell r="H75">
            <v>59</v>
          </cell>
        </row>
        <row r="76">
          <cell r="H76">
            <v>47</v>
          </cell>
        </row>
        <row r="77">
          <cell r="H77">
            <v>45</v>
          </cell>
        </row>
        <row r="78">
          <cell r="H78">
            <v>57</v>
          </cell>
        </row>
        <row r="79">
          <cell r="H79">
            <v>58</v>
          </cell>
        </row>
        <row r="80">
          <cell r="H80">
            <v>37</v>
          </cell>
        </row>
        <row r="81">
          <cell r="H81">
            <v>54</v>
          </cell>
        </row>
        <row r="82">
          <cell r="H82">
            <v>55</v>
          </cell>
        </row>
        <row r="83">
          <cell r="H83">
            <v>58</v>
          </cell>
        </row>
        <row r="84">
          <cell r="H84">
            <v>67</v>
          </cell>
        </row>
        <row r="85">
          <cell r="H85">
            <v>54</v>
          </cell>
        </row>
        <row r="86">
          <cell r="H86">
            <v>61</v>
          </cell>
        </row>
        <row r="87">
          <cell r="H87">
            <v>54</v>
          </cell>
        </row>
        <row r="88">
          <cell r="H88">
            <v>78</v>
          </cell>
        </row>
        <row r="89">
          <cell r="H89">
            <v>68</v>
          </cell>
        </row>
        <row r="90">
          <cell r="H90">
            <v>63</v>
          </cell>
        </row>
        <row r="91">
          <cell r="H91">
            <v>59</v>
          </cell>
        </row>
        <row r="92">
          <cell r="H92">
            <v>51</v>
          </cell>
        </row>
        <row r="93">
          <cell r="H93">
            <v>80</v>
          </cell>
        </row>
        <row r="94">
          <cell r="H94">
            <v>65</v>
          </cell>
        </row>
        <row r="95">
          <cell r="H95">
            <v>60</v>
          </cell>
        </row>
        <row r="96">
          <cell r="H96">
            <v>65</v>
          </cell>
        </row>
        <row r="97">
          <cell r="H97">
            <v>65</v>
          </cell>
        </row>
        <row r="98">
          <cell r="H98">
            <v>75</v>
          </cell>
        </row>
        <row r="99">
          <cell r="H99">
            <v>58</v>
          </cell>
        </row>
        <row r="100">
          <cell r="H100">
            <v>51</v>
          </cell>
        </row>
        <row r="101">
          <cell r="H101">
            <v>63</v>
          </cell>
        </row>
        <row r="102">
          <cell r="H102">
            <v>57</v>
          </cell>
        </row>
        <row r="106">
          <cell r="H106" t="str">
            <v>غ</v>
          </cell>
        </row>
        <row r="107">
          <cell r="H107" t="str">
            <v>غ</v>
          </cell>
        </row>
        <row r="108">
          <cell r="H108" t="str">
            <v>غ</v>
          </cell>
        </row>
        <row r="109">
          <cell r="H109" t="str">
            <v>غ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م (ق)"/>
      <sheetName val="مدني لائحة سابقة"/>
      <sheetName val="عمارة لائحة سابقة"/>
      <sheetName val="انتاج لائحة سابقة"/>
      <sheetName val="كهرباء لائحة سابقة"/>
      <sheetName val="ق ق.ق"/>
      <sheetName val="مدنى"/>
      <sheetName val="كهرباء"/>
      <sheetName val="قوى"/>
      <sheetName val="عمارة"/>
      <sheetName val="إنتاج"/>
    </sheetNames>
    <sheetDataSet>
      <sheetData sheetId="8">
        <row r="4">
          <cell r="H4">
            <v>59</v>
          </cell>
        </row>
        <row r="5">
          <cell r="H5">
            <v>78</v>
          </cell>
        </row>
        <row r="6">
          <cell r="H6">
            <v>61</v>
          </cell>
        </row>
        <row r="7">
          <cell r="H7">
            <v>85</v>
          </cell>
        </row>
        <row r="8">
          <cell r="H8">
            <v>56</v>
          </cell>
        </row>
        <row r="9">
          <cell r="H9">
            <v>66</v>
          </cell>
        </row>
        <row r="10">
          <cell r="H10">
            <v>53</v>
          </cell>
        </row>
        <row r="11">
          <cell r="H11">
            <v>55</v>
          </cell>
        </row>
        <row r="12">
          <cell r="H12">
            <v>68</v>
          </cell>
        </row>
        <row r="13">
          <cell r="H13">
            <v>61</v>
          </cell>
        </row>
        <row r="14">
          <cell r="H14">
            <v>79</v>
          </cell>
        </row>
        <row r="15">
          <cell r="H15">
            <v>90</v>
          </cell>
        </row>
        <row r="16">
          <cell r="H16">
            <v>51</v>
          </cell>
        </row>
        <row r="17">
          <cell r="H17">
            <v>75</v>
          </cell>
        </row>
        <row r="18">
          <cell r="H18">
            <v>57</v>
          </cell>
        </row>
        <row r="19">
          <cell r="H19">
            <v>70</v>
          </cell>
        </row>
        <row r="20">
          <cell r="H20">
            <v>64</v>
          </cell>
        </row>
        <row r="21">
          <cell r="H21">
            <v>65</v>
          </cell>
        </row>
        <row r="22">
          <cell r="H22">
            <v>66</v>
          </cell>
        </row>
        <row r="23">
          <cell r="H23">
            <v>73</v>
          </cell>
        </row>
        <row r="24">
          <cell r="H24">
            <v>61</v>
          </cell>
        </row>
        <row r="25">
          <cell r="H25">
            <v>63</v>
          </cell>
        </row>
        <row r="26">
          <cell r="H26">
            <v>90</v>
          </cell>
        </row>
        <row r="27">
          <cell r="H27">
            <v>73</v>
          </cell>
        </row>
        <row r="28">
          <cell r="H28">
            <v>57</v>
          </cell>
        </row>
        <row r="29">
          <cell r="H29">
            <v>83</v>
          </cell>
        </row>
        <row r="30">
          <cell r="H30">
            <v>80</v>
          </cell>
        </row>
        <row r="31">
          <cell r="H31">
            <v>88</v>
          </cell>
        </row>
        <row r="32">
          <cell r="H32">
            <v>66</v>
          </cell>
        </row>
        <row r="33">
          <cell r="H33">
            <v>68</v>
          </cell>
        </row>
        <row r="34">
          <cell r="H34">
            <v>82</v>
          </cell>
        </row>
        <row r="38">
          <cell r="H38">
            <v>78</v>
          </cell>
        </row>
        <row r="39">
          <cell r="H39">
            <v>71</v>
          </cell>
        </row>
        <row r="40">
          <cell r="H40">
            <v>62</v>
          </cell>
        </row>
        <row r="41">
          <cell r="H41">
            <v>70</v>
          </cell>
        </row>
        <row r="42">
          <cell r="H42">
            <v>83</v>
          </cell>
        </row>
        <row r="43">
          <cell r="H43">
            <v>68</v>
          </cell>
        </row>
        <row r="44">
          <cell r="H44">
            <v>65</v>
          </cell>
        </row>
        <row r="45">
          <cell r="H45">
            <v>71</v>
          </cell>
        </row>
        <row r="46">
          <cell r="H46">
            <v>59</v>
          </cell>
        </row>
        <row r="47">
          <cell r="H47">
            <v>75</v>
          </cell>
        </row>
        <row r="48">
          <cell r="H48">
            <v>83</v>
          </cell>
        </row>
        <row r="49">
          <cell r="H49">
            <v>66</v>
          </cell>
        </row>
        <row r="50">
          <cell r="H50">
            <v>78</v>
          </cell>
        </row>
        <row r="51">
          <cell r="H51">
            <v>70</v>
          </cell>
        </row>
        <row r="52">
          <cell r="H52" t="str">
            <v>غ</v>
          </cell>
        </row>
        <row r="53">
          <cell r="H53">
            <v>75</v>
          </cell>
        </row>
        <row r="54">
          <cell r="H54">
            <v>75</v>
          </cell>
        </row>
        <row r="55">
          <cell r="H55">
            <v>55</v>
          </cell>
        </row>
        <row r="56">
          <cell r="H56">
            <v>67</v>
          </cell>
        </row>
        <row r="57">
          <cell r="H57">
            <v>70</v>
          </cell>
        </row>
        <row r="58">
          <cell r="H58">
            <v>60</v>
          </cell>
        </row>
        <row r="59">
          <cell r="H59">
            <v>89</v>
          </cell>
        </row>
        <row r="60">
          <cell r="H60">
            <v>66</v>
          </cell>
        </row>
        <row r="61">
          <cell r="H61">
            <v>54</v>
          </cell>
        </row>
        <row r="62">
          <cell r="H62">
            <v>59</v>
          </cell>
        </row>
        <row r="63">
          <cell r="H63">
            <v>63</v>
          </cell>
        </row>
        <row r="64">
          <cell r="H64">
            <v>78</v>
          </cell>
        </row>
        <row r="65">
          <cell r="H65">
            <v>75</v>
          </cell>
        </row>
        <row r="66">
          <cell r="H66">
            <v>85</v>
          </cell>
        </row>
        <row r="67">
          <cell r="H67">
            <v>59</v>
          </cell>
        </row>
        <row r="68">
          <cell r="H68" t="str">
            <v>غ</v>
          </cell>
        </row>
        <row r="72">
          <cell r="H72">
            <v>85</v>
          </cell>
        </row>
        <row r="73">
          <cell r="H73">
            <v>75</v>
          </cell>
        </row>
        <row r="74">
          <cell r="H74">
            <v>82</v>
          </cell>
        </row>
        <row r="75">
          <cell r="H75">
            <v>52</v>
          </cell>
        </row>
        <row r="76">
          <cell r="H76">
            <v>57</v>
          </cell>
        </row>
        <row r="77">
          <cell r="H77">
            <v>51</v>
          </cell>
        </row>
        <row r="78">
          <cell r="H78">
            <v>54</v>
          </cell>
        </row>
        <row r="79">
          <cell r="H79">
            <v>86</v>
          </cell>
        </row>
        <row r="80">
          <cell r="H80" t="str">
            <v>غ</v>
          </cell>
        </row>
        <row r="81">
          <cell r="H81">
            <v>54</v>
          </cell>
        </row>
        <row r="82">
          <cell r="H82">
            <v>50</v>
          </cell>
        </row>
        <row r="83">
          <cell r="H83">
            <v>83</v>
          </cell>
        </row>
        <row r="84">
          <cell r="H84">
            <v>90</v>
          </cell>
        </row>
        <row r="85">
          <cell r="H85">
            <v>65</v>
          </cell>
        </row>
        <row r="86">
          <cell r="H86">
            <v>74</v>
          </cell>
        </row>
        <row r="87">
          <cell r="H87">
            <v>51</v>
          </cell>
        </row>
        <row r="88">
          <cell r="H88">
            <v>73</v>
          </cell>
        </row>
        <row r="89">
          <cell r="H89">
            <v>57</v>
          </cell>
        </row>
        <row r="90">
          <cell r="H90">
            <v>54</v>
          </cell>
        </row>
        <row r="91">
          <cell r="H91">
            <v>63</v>
          </cell>
        </row>
        <row r="92">
          <cell r="H92">
            <v>75</v>
          </cell>
        </row>
        <row r="93">
          <cell r="H93">
            <v>69</v>
          </cell>
        </row>
        <row r="94">
          <cell r="H94">
            <v>70</v>
          </cell>
        </row>
        <row r="95">
          <cell r="H95">
            <v>59</v>
          </cell>
        </row>
        <row r="96">
          <cell r="H96">
            <v>72</v>
          </cell>
        </row>
        <row r="97">
          <cell r="H97">
            <v>46</v>
          </cell>
        </row>
        <row r="98">
          <cell r="H98">
            <v>70</v>
          </cell>
        </row>
        <row r="99">
          <cell r="H99">
            <v>59</v>
          </cell>
        </row>
        <row r="100">
          <cell r="H100" t="str">
            <v>غ</v>
          </cell>
        </row>
        <row r="101">
          <cell r="H101">
            <v>82</v>
          </cell>
        </row>
        <row r="102">
          <cell r="H102">
            <v>69</v>
          </cell>
        </row>
        <row r="106">
          <cell r="H106" t="str">
            <v>غ</v>
          </cell>
        </row>
        <row r="107">
          <cell r="H107" t="str">
            <v>غ</v>
          </cell>
        </row>
        <row r="108">
          <cell r="H108" t="str">
            <v>غ</v>
          </cell>
        </row>
        <row r="109">
          <cell r="H109" t="str">
            <v>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محركات احتراق 2"/>
    </sheetNames>
    <sheetDataSet>
      <sheetData sheetId="0">
        <row r="4">
          <cell r="H4">
            <v>78</v>
          </cell>
        </row>
        <row r="5">
          <cell r="H5">
            <v>82</v>
          </cell>
        </row>
        <row r="6">
          <cell r="H6">
            <v>65</v>
          </cell>
        </row>
        <row r="7">
          <cell r="H7">
            <v>87</v>
          </cell>
        </row>
        <row r="8">
          <cell r="H8">
            <v>75</v>
          </cell>
        </row>
        <row r="9">
          <cell r="H9">
            <v>76</v>
          </cell>
        </row>
        <row r="10">
          <cell r="H10">
            <v>68</v>
          </cell>
        </row>
        <row r="11">
          <cell r="H11">
            <v>58</v>
          </cell>
        </row>
        <row r="12">
          <cell r="H12">
            <v>68</v>
          </cell>
        </row>
        <row r="13">
          <cell r="H13">
            <v>98</v>
          </cell>
        </row>
        <row r="14">
          <cell r="H14">
            <v>75</v>
          </cell>
        </row>
        <row r="15">
          <cell r="H15">
            <v>102</v>
          </cell>
        </row>
        <row r="16">
          <cell r="H16">
            <v>75</v>
          </cell>
        </row>
        <row r="17">
          <cell r="H17">
            <v>70</v>
          </cell>
        </row>
        <row r="18">
          <cell r="H18">
            <v>61</v>
          </cell>
        </row>
        <row r="19">
          <cell r="H19">
            <v>76</v>
          </cell>
        </row>
        <row r="20">
          <cell r="H20">
            <v>86</v>
          </cell>
        </row>
        <row r="21">
          <cell r="H21">
            <v>84</v>
          </cell>
        </row>
        <row r="22">
          <cell r="H22">
            <v>78</v>
          </cell>
        </row>
        <row r="23">
          <cell r="H23">
            <v>114</v>
          </cell>
        </row>
        <row r="24">
          <cell r="H24">
            <v>68</v>
          </cell>
        </row>
        <row r="25">
          <cell r="H25">
            <v>68</v>
          </cell>
        </row>
        <row r="26">
          <cell r="H26">
            <v>144</v>
          </cell>
        </row>
        <row r="27">
          <cell r="H27">
            <v>98</v>
          </cell>
        </row>
        <row r="28">
          <cell r="H28">
            <v>79</v>
          </cell>
        </row>
        <row r="29">
          <cell r="H29">
            <v>80</v>
          </cell>
        </row>
        <row r="30">
          <cell r="H30">
            <v>88</v>
          </cell>
        </row>
        <row r="31">
          <cell r="H31">
            <v>85</v>
          </cell>
        </row>
        <row r="32">
          <cell r="H32">
            <v>68</v>
          </cell>
        </row>
        <row r="33">
          <cell r="H33">
            <v>73</v>
          </cell>
        </row>
        <row r="34">
          <cell r="H34">
            <v>80</v>
          </cell>
        </row>
        <row r="38">
          <cell r="H38">
            <v>82</v>
          </cell>
        </row>
        <row r="39">
          <cell r="H39">
            <v>71</v>
          </cell>
        </row>
        <row r="40">
          <cell r="H40">
            <v>76</v>
          </cell>
        </row>
        <row r="41">
          <cell r="H41">
            <v>84</v>
          </cell>
        </row>
        <row r="42">
          <cell r="H42">
            <v>98</v>
          </cell>
        </row>
        <row r="43">
          <cell r="H43">
            <v>93</v>
          </cell>
        </row>
        <row r="44">
          <cell r="H44">
            <v>70</v>
          </cell>
        </row>
        <row r="45">
          <cell r="H45">
            <v>76</v>
          </cell>
        </row>
        <row r="46">
          <cell r="H46">
            <v>98</v>
          </cell>
        </row>
        <row r="47">
          <cell r="H47">
            <v>99</v>
          </cell>
        </row>
        <row r="48">
          <cell r="H48">
            <v>113</v>
          </cell>
        </row>
        <row r="49">
          <cell r="H49">
            <v>79</v>
          </cell>
        </row>
        <row r="50">
          <cell r="H50">
            <v>128</v>
          </cell>
        </row>
        <row r="51">
          <cell r="H51">
            <v>78</v>
          </cell>
        </row>
        <row r="52">
          <cell r="H52" t="str">
            <v>غ</v>
          </cell>
        </row>
        <row r="53">
          <cell r="H53">
            <v>107</v>
          </cell>
        </row>
        <row r="54">
          <cell r="H54">
            <v>80</v>
          </cell>
        </row>
        <row r="55">
          <cell r="H55">
            <v>72</v>
          </cell>
        </row>
        <row r="56">
          <cell r="H56">
            <v>85</v>
          </cell>
        </row>
        <row r="57">
          <cell r="H57">
            <v>98</v>
          </cell>
        </row>
        <row r="58">
          <cell r="H58">
            <v>57</v>
          </cell>
        </row>
        <row r="59">
          <cell r="H59">
            <v>82</v>
          </cell>
        </row>
        <row r="60">
          <cell r="H60">
            <v>76</v>
          </cell>
        </row>
        <row r="61">
          <cell r="H61">
            <v>73</v>
          </cell>
        </row>
        <row r="62">
          <cell r="H62">
            <v>71</v>
          </cell>
        </row>
        <row r="63">
          <cell r="H63">
            <v>78</v>
          </cell>
        </row>
        <row r="64">
          <cell r="H64">
            <v>77</v>
          </cell>
        </row>
        <row r="65">
          <cell r="H65">
            <v>88</v>
          </cell>
        </row>
        <row r="66">
          <cell r="H66">
            <v>79</v>
          </cell>
        </row>
        <row r="67">
          <cell r="H67">
            <v>68</v>
          </cell>
        </row>
        <row r="68">
          <cell r="H68" t="str">
            <v>غ</v>
          </cell>
        </row>
        <row r="72">
          <cell r="H72">
            <v>98</v>
          </cell>
        </row>
        <row r="73">
          <cell r="H73">
            <v>70</v>
          </cell>
        </row>
        <row r="74">
          <cell r="H74">
            <v>92</v>
          </cell>
        </row>
        <row r="75">
          <cell r="H75">
            <v>77</v>
          </cell>
        </row>
        <row r="76">
          <cell r="H76">
            <v>50</v>
          </cell>
        </row>
        <row r="77">
          <cell r="H77">
            <v>44</v>
          </cell>
        </row>
        <row r="78">
          <cell r="H78">
            <v>60</v>
          </cell>
        </row>
        <row r="79">
          <cell r="H79">
            <v>68</v>
          </cell>
        </row>
        <row r="80">
          <cell r="H80" t="str">
            <v>غ</v>
          </cell>
        </row>
        <row r="81">
          <cell r="H81">
            <v>58</v>
          </cell>
        </row>
        <row r="82">
          <cell r="H82">
            <v>47</v>
          </cell>
        </row>
        <row r="83">
          <cell r="H83">
            <v>69</v>
          </cell>
        </row>
        <row r="84">
          <cell r="H84">
            <v>99</v>
          </cell>
        </row>
        <row r="85">
          <cell r="H85">
            <v>71</v>
          </cell>
        </row>
        <row r="86">
          <cell r="H86">
            <v>68</v>
          </cell>
        </row>
        <row r="87">
          <cell r="H87">
            <v>68</v>
          </cell>
        </row>
        <row r="88">
          <cell r="H88">
            <v>83</v>
          </cell>
        </row>
        <row r="89">
          <cell r="H89">
            <v>72</v>
          </cell>
        </row>
        <row r="90">
          <cell r="H90">
            <v>68</v>
          </cell>
        </row>
        <row r="91">
          <cell r="H91">
            <v>57</v>
          </cell>
        </row>
        <row r="92">
          <cell r="H92">
            <v>63</v>
          </cell>
        </row>
        <row r="93">
          <cell r="H93">
            <v>75</v>
          </cell>
        </row>
        <row r="94">
          <cell r="H94">
            <v>69</v>
          </cell>
        </row>
        <row r="95">
          <cell r="H95">
            <v>85</v>
          </cell>
        </row>
        <row r="96">
          <cell r="H96">
            <v>90</v>
          </cell>
        </row>
        <row r="97">
          <cell r="H97">
            <v>75</v>
          </cell>
        </row>
        <row r="98">
          <cell r="H98">
            <v>98</v>
          </cell>
        </row>
        <row r="99">
          <cell r="H99">
            <v>88</v>
          </cell>
        </row>
        <row r="100">
          <cell r="H100" t="str">
            <v>غ</v>
          </cell>
        </row>
        <row r="101">
          <cell r="H101">
            <v>98</v>
          </cell>
        </row>
        <row r="102">
          <cell r="H102">
            <v>79</v>
          </cell>
        </row>
        <row r="106">
          <cell r="H106" t="str">
            <v>غ</v>
          </cell>
        </row>
        <row r="107">
          <cell r="H107" t="str">
            <v>غ</v>
          </cell>
        </row>
        <row r="108">
          <cell r="H108" t="str">
            <v>غ</v>
          </cell>
        </row>
        <row r="109">
          <cell r="H109" t="str">
            <v>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قوى"/>
    </sheetNames>
    <sheetDataSet>
      <sheetData sheetId="0">
        <row r="4">
          <cell r="H4">
            <v>70</v>
          </cell>
        </row>
        <row r="5">
          <cell r="H5">
            <v>120</v>
          </cell>
        </row>
        <row r="6">
          <cell r="H6">
            <v>70</v>
          </cell>
        </row>
        <row r="7">
          <cell r="H7">
            <v>108</v>
          </cell>
        </row>
        <row r="8">
          <cell r="H8">
            <v>88</v>
          </cell>
        </row>
        <row r="9">
          <cell r="H9">
            <v>89</v>
          </cell>
        </row>
        <row r="10">
          <cell r="H10">
            <v>88</v>
          </cell>
        </row>
        <row r="11">
          <cell r="H11">
            <v>82</v>
          </cell>
        </row>
        <row r="12">
          <cell r="H12">
            <v>80</v>
          </cell>
        </row>
        <row r="13">
          <cell r="H13">
            <v>109</v>
          </cell>
        </row>
        <row r="14">
          <cell r="H14">
            <v>104</v>
          </cell>
        </row>
        <row r="15">
          <cell r="H15">
            <v>133</v>
          </cell>
        </row>
        <row r="16">
          <cell r="H16">
            <v>60</v>
          </cell>
        </row>
        <row r="17">
          <cell r="H17">
            <v>82</v>
          </cell>
        </row>
        <row r="18">
          <cell r="H18">
            <v>57</v>
          </cell>
        </row>
        <row r="19">
          <cell r="H19">
            <v>70</v>
          </cell>
        </row>
        <row r="20">
          <cell r="H20">
            <v>98</v>
          </cell>
        </row>
        <row r="21">
          <cell r="H21">
            <v>117</v>
          </cell>
        </row>
        <row r="22">
          <cell r="H22">
            <v>99</v>
          </cell>
        </row>
        <row r="23">
          <cell r="H23">
            <v>118</v>
          </cell>
        </row>
        <row r="24">
          <cell r="H24">
            <v>70</v>
          </cell>
        </row>
        <row r="25">
          <cell r="H25">
            <v>103</v>
          </cell>
        </row>
        <row r="26">
          <cell r="H26">
            <v>135</v>
          </cell>
        </row>
        <row r="27">
          <cell r="H27">
            <v>110</v>
          </cell>
        </row>
        <row r="28">
          <cell r="H28">
            <v>82</v>
          </cell>
        </row>
        <row r="29">
          <cell r="H29">
            <v>93</v>
          </cell>
        </row>
        <row r="30">
          <cell r="H30">
            <v>128</v>
          </cell>
        </row>
        <row r="31">
          <cell r="H31">
            <v>89</v>
          </cell>
        </row>
        <row r="32">
          <cell r="H32">
            <v>81</v>
          </cell>
        </row>
        <row r="33">
          <cell r="H33">
            <v>92</v>
          </cell>
        </row>
        <row r="34">
          <cell r="H34">
            <v>73</v>
          </cell>
        </row>
        <row r="38">
          <cell r="H38">
            <v>88</v>
          </cell>
        </row>
        <row r="39">
          <cell r="H39">
            <v>79</v>
          </cell>
        </row>
        <row r="40">
          <cell r="H40">
            <v>91</v>
          </cell>
        </row>
        <row r="41">
          <cell r="H41">
            <v>117</v>
          </cell>
        </row>
        <row r="42">
          <cell r="H42">
            <v>92</v>
          </cell>
        </row>
        <row r="43">
          <cell r="H43">
            <v>122</v>
          </cell>
        </row>
        <row r="44">
          <cell r="H44">
            <v>81</v>
          </cell>
        </row>
        <row r="45">
          <cell r="H45">
            <v>91</v>
          </cell>
        </row>
        <row r="46">
          <cell r="H46">
            <v>69</v>
          </cell>
        </row>
        <row r="47">
          <cell r="H47">
            <v>106</v>
          </cell>
        </row>
        <row r="48">
          <cell r="H48">
            <v>102</v>
          </cell>
        </row>
        <row r="49">
          <cell r="H49">
            <v>90</v>
          </cell>
        </row>
        <row r="50">
          <cell r="H50">
            <v>110</v>
          </cell>
        </row>
        <row r="51">
          <cell r="H51">
            <v>124</v>
          </cell>
        </row>
        <row r="52">
          <cell r="H52" t="str">
            <v>غ</v>
          </cell>
        </row>
        <row r="53">
          <cell r="H53">
            <v>91</v>
          </cell>
        </row>
        <row r="54">
          <cell r="H54">
            <v>96</v>
          </cell>
        </row>
        <row r="55">
          <cell r="H55">
            <v>80</v>
          </cell>
        </row>
        <row r="56">
          <cell r="H56">
            <v>94</v>
          </cell>
        </row>
        <row r="57">
          <cell r="H57">
            <v>114</v>
          </cell>
        </row>
        <row r="58">
          <cell r="H58">
            <v>89</v>
          </cell>
        </row>
        <row r="59">
          <cell r="H59">
            <v>89</v>
          </cell>
        </row>
        <row r="60">
          <cell r="H60">
            <v>88</v>
          </cell>
        </row>
        <row r="61">
          <cell r="H61">
            <v>109</v>
          </cell>
        </row>
        <row r="62">
          <cell r="H62">
            <v>61</v>
          </cell>
        </row>
        <row r="63">
          <cell r="H63">
            <v>94</v>
          </cell>
        </row>
        <row r="64">
          <cell r="H64">
            <v>95</v>
          </cell>
        </row>
        <row r="65">
          <cell r="H65">
            <v>116</v>
          </cell>
        </row>
        <row r="66">
          <cell r="H66">
            <v>103</v>
          </cell>
        </row>
        <row r="67">
          <cell r="H67">
            <v>83</v>
          </cell>
        </row>
        <row r="68">
          <cell r="H68">
            <v>107</v>
          </cell>
        </row>
        <row r="72">
          <cell r="H72">
            <v>121</v>
          </cell>
        </row>
        <row r="73">
          <cell r="H73">
            <v>95</v>
          </cell>
        </row>
        <row r="74">
          <cell r="H74">
            <v>95</v>
          </cell>
        </row>
        <row r="75">
          <cell r="H75">
            <v>95</v>
          </cell>
        </row>
        <row r="76">
          <cell r="H76">
            <v>58</v>
          </cell>
        </row>
        <row r="77">
          <cell r="H77">
            <v>72</v>
          </cell>
        </row>
        <row r="78">
          <cell r="H78">
            <v>83</v>
          </cell>
        </row>
        <row r="79">
          <cell r="H79">
            <v>83</v>
          </cell>
        </row>
        <row r="80">
          <cell r="H80">
            <v>88</v>
          </cell>
        </row>
        <row r="81">
          <cell r="H81">
            <v>80</v>
          </cell>
        </row>
        <row r="82">
          <cell r="H82">
            <v>57</v>
          </cell>
        </row>
        <row r="83">
          <cell r="H83">
            <v>123</v>
          </cell>
        </row>
        <row r="84">
          <cell r="H84">
            <v>134</v>
          </cell>
        </row>
        <row r="85">
          <cell r="H85">
            <v>100</v>
          </cell>
        </row>
        <row r="86">
          <cell r="H86">
            <v>81</v>
          </cell>
        </row>
        <row r="87">
          <cell r="H87">
            <v>114</v>
          </cell>
        </row>
        <row r="88">
          <cell r="H88">
            <v>108</v>
          </cell>
        </row>
        <row r="89">
          <cell r="H89">
            <v>94</v>
          </cell>
        </row>
        <row r="90">
          <cell r="H90">
            <v>88</v>
          </cell>
        </row>
        <row r="91">
          <cell r="H91">
            <v>81</v>
          </cell>
        </row>
        <row r="92">
          <cell r="H92">
            <v>101</v>
          </cell>
        </row>
        <row r="93">
          <cell r="H93">
            <v>132</v>
          </cell>
        </row>
        <row r="94">
          <cell r="H94">
            <v>92</v>
          </cell>
        </row>
        <row r="95">
          <cell r="H95">
            <v>88</v>
          </cell>
        </row>
        <row r="96">
          <cell r="H96">
            <v>103</v>
          </cell>
        </row>
        <row r="97">
          <cell r="H97">
            <v>59</v>
          </cell>
        </row>
        <row r="98">
          <cell r="H98">
            <v>105</v>
          </cell>
        </row>
        <row r="99">
          <cell r="H99">
            <v>102</v>
          </cell>
        </row>
        <row r="100">
          <cell r="H100">
            <v>92</v>
          </cell>
        </row>
        <row r="101">
          <cell r="H101">
            <v>92</v>
          </cell>
        </row>
        <row r="102">
          <cell r="H102">
            <v>93</v>
          </cell>
        </row>
        <row r="106">
          <cell r="H106" t="str">
            <v>غ</v>
          </cell>
        </row>
        <row r="107">
          <cell r="H107" t="str">
            <v>غ</v>
          </cell>
        </row>
        <row r="108">
          <cell r="H108" t="str">
            <v>غ</v>
          </cell>
        </row>
        <row r="109">
          <cell r="H109">
            <v>81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قوى"/>
    </sheetNames>
    <sheetDataSet>
      <sheetData sheetId="0">
        <row r="4">
          <cell r="H4">
            <v>78</v>
          </cell>
        </row>
        <row r="5">
          <cell r="H5">
            <v>100</v>
          </cell>
        </row>
        <row r="6">
          <cell r="H6">
            <v>91</v>
          </cell>
        </row>
        <row r="7">
          <cell r="H7">
            <v>113</v>
          </cell>
        </row>
        <row r="8">
          <cell r="H8">
            <v>106</v>
          </cell>
        </row>
        <row r="9">
          <cell r="H9">
            <v>105</v>
          </cell>
        </row>
        <row r="10">
          <cell r="H10">
            <v>100</v>
          </cell>
        </row>
        <row r="11">
          <cell r="H11">
            <v>77</v>
          </cell>
        </row>
        <row r="12">
          <cell r="H12">
            <v>96</v>
          </cell>
        </row>
        <row r="13">
          <cell r="H13">
            <v>103</v>
          </cell>
        </row>
        <row r="14">
          <cell r="H14">
            <v>78</v>
          </cell>
        </row>
        <row r="15">
          <cell r="H15">
            <v>134</v>
          </cell>
        </row>
        <row r="16">
          <cell r="H16">
            <v>76</v>
          </cell>
        </row>
        <row r="17">
          <cell r="H17">
            <v>87</v>
          </cell>
        </row>
        <row r="18">
          <cell r="H18">
            <v>81</v>
          </cell>
        </row>
        <row r="19">
          <cell r="H19">
            <v>68</v>
          </cell>
        </row>
        <row r="20">
          <cell r="H20">
            <v>105</v>
          </cell>
        </row>
        <row r="21">
          <cell r="H21">
            <v>112</v>
          </cell>
        </row>
        <row r="22">
          <cell r="H22">
            <v>86</v>
          </cell>
        </row>
        <row r="23">
          <cell r="H23">
            <v>135</v>
          </cell>
        </row>
        <row r="24">
          <cell r="H24">
            <v>81</v>
          </cell>
        </row>
        <row r="25">
          <cell r="H25">
            <v>77</v>
          </cell>
        </row>
        <row r="26">
          <cell r="H26">
            <v>135</v>
          </cell>
        </row>
        <row r="27">
          <cell r="H27">
            <v>122</v>
          </cell>
        </row>
        <row r="28">
          <cell r="H28">
            <v>78</v>
          </cell>
        </row>
        <row r="29">
          <cell r="H29">
            <v>110</v>
          </cell>
        </row>
        <row r="30">
          <cell r="H30">
            <v>102</v>
          </cell>
        </row>
        <row r="31">
          <cell r="H31">
            <v>82</v>
          </cell>
        </row>
        <row r="32">
          <cell r="H32">
            <v>77</v>
          </cell>
        </row>
        <row r="33">
          <cell r="H33">
            <v>92</v>
          </cell>
        </row>
        <row r="34">
          <cell r="H34">
            <v>107</v>
          </cell>
        </row>
        <row r="38">
          <cell r="H38">
            <v>99</v>
          </cell>
        </row>
        <row r="39">
          <cell r="H39">
            <v>99</v>
          </cell>
        </row>
        <row r="40">
          <cell r="H40">
            <v>91</v>
          </cell>
        </row>
        <row r="41">
          <cell r="H41">
            <v>109</v>
          </cell>
        </row>
        <row r="42">
          <cell r="H42">
            <v>110</v>
          </cell>
        </row>
        <row r="43">
          <cell r="H43">
            <v>134</v>
          </cell>
        </row>
        <row r="44">
          <cell r="H44">
            <v>101</v>
          </cell>
        </row>
        <row r="45">
          <cell r="H45">
            <v>115</v>
          </cell>
        </row>
        <row r="46">
          <cell r="H46">
            <v>78</v>
          </cell>
        </row>
        <row r="47">
          <cell r="H47">
            <v>125</v>
          </cell>
        </row>
        <row r="48">
          <cell r="H48">
            <v>121</v>
          </cell>
        </row>
        <row r="49">
          <cell r="H49">
            <v>122</v>
          </cell>
        </row>
        <row r="50">
          <cell r="H50">
            <v>121</v>
          </cell>
        </row>
        <row r="51">
          <cell r="H51">
            <v>122</v>
          </cell>
        </row>
        <row r="52">
          <cell r="H52" t="str">
            <v>غ</v>
          </cell>
        </row>
        <row r="53">
          <cell r="H53">
            <v>88</v>
          </cell>
        </row>
        <row r="54">
          <cell r="H54">
            <v>110</v>
          </cell>
        </row>
        <row r="55">
          <cell r="H55">
            <v>96</v>
          </cell>
        </row>
        <row r="56">
          <cell r="H56">
            <v>104</v>
          </cell>
        </row>
        <row r="57">
          <cell r="H57">
            <v>115</v>
          </cell>
        </row>
        <row r="58">
          <cell r="H58">
            <v>90</v>
          </cell>
        </row>
        <row r="59">
          <cell r="H59">
            <v>107</v>
          </cell>
        </row>
        <row r="60">
          <cell r="H60">
            <v>101</v>
          </cell>
        </row>
        <row r="61">
          <cell r="H61">
            <v>120</v>
          </cell>
        </row>
        <row r="62">
          <cell r="H62">
            <v>81</v>
          </cell>
        </row>
        <row r="63">
          <cell r="H63">
            <v>81</v>
          </cell>
        </row>
        <row r="64">
          <cell r="H64">
            <v>90</v>
          </cell>
        </row>
        <row r="65">
          <cell r="H65">
            <v>113</v>
          </cell>
        </row>
        <row r="66">
          <cell r="H66">
            <v>117</v>
          </cell>
        </row>
        <row r="67">
          <cell r="H67">
            <v>70</v>
          </cell>
        </row>
        <row r="68">
          <cell r="H68" t="str">
            <v>غ</v>
          </cell>
        </row>
        <row r="72">
          <cell r="H72">
            <v>105</v>
          </cell>
        </row>
        <row r="73">
          <cell r="H73">
            <v>112</v>
          </cell>
        </row>
        <row r="74">
          <cell r="H74">
            <v>127</v>
          </cell>
        </row>
        <row r="75">
          <cell r="H75">
            <v>106</v>
          </cell>
        </row>
        <row r="76">
          <cell r="H76">
            <v>69</v>
          </cell>
        </row>
        <row r="77">
          <cell r="H77">
            <v>69</v>
          </cell>
        </row>
        <row r="78">
          <cell r="H78">
            <v>101</v>
          </cell>
        </row>
        <row r="79">
          <cell r="H79">
            <v>107</v>
          </cell>
        </row>
        <row r="80">
          <cell r="H80" t="str">
            <v>غ</v>
          </cell>
        </row>
        <row r="81">
          <cell r="H81">
            <v>94</v>
          </cell>
        </row>
        <row r="82">
          <cell r="H82">
            <v>53</v>
          </cell>
        </row>
        <row r="83">
          <cell r="H83">
            <v>126</v>
          </cell>
        </row>
        <row r="84">
          <cell r="H84">
            <v>134</v>
          </cell>
        </row>
        <row r="85">
          <cell r="H85">
            <v>108</v>
          </cell>
        </row>
        <row r="86">
          <cell r="H86">
            <v>98</v>
          </cell>
        </row>
        <row r="87">
          <cell r="H87">
            <v>99</v>
          </cell>
        </row>
        <row r="88">
          <cell r="H88">
            <v>93</v>
          </cell>
        </row>
        <row r="89">
          <cell r="H89">
            <v>95</v>
          </cell>
        </row>
        <row r="90">
          <cell r="H90">
            <v>102</v>
          </cell>
        </row>
        <row r="91">
          <cell r="H91">
            <v>97</v>
          </cell>
        </row>
        <row r="92">
          <cell r="H92">
            <v>92</v>
          </cell>
        </row>
        <row r="93">
          <cell r="H93">
            <v>108</v>
          </cell>
        </row>
        <row r="94">
          <cell r="H94">
            <v>87</v>
          </cell>
        </row>
        <row r="95">
          <cell r="H95">
            <v>91</v>
          </cell>
        </row>
        <row r="96">
          <cell r="H96">
            <v>117</v>
          </cell>
        </row>
        <row r="97">
          <cell r="H97">
            <v>84</v>
          </cell>
        </row>
        <row r="98">
          <cell r="H98">
            <v>49</v>
          </cell>
        </row>
        <row r="99">
          <cell r="H99">
            <v>86</v>
          </cell>
        </row>
        <row r="100">
          <cell r="H100" t="str">
            <v>غ</v>
          </cell>
        </row>
        <row r="101">
          <cell r="H101">
            <v>98</v>
          </cell>
        </row>
        <row r="102">
          <cell r="H102">
            <v>95</v>
          </cell>
        </row>
        <row r="106">
          <cell r="H106" t="str">
            <v>غ</v>
          </cell>
        </row>
        <row r="107">
          <cell r="H107" t="str">
            <v>غ</v>
          </cell>
        </row>
        <row r="108">
          <cell r="H108" t="str">
            <v>غ</v>
          </cell>
        </row>
        <row r="109">
          <cell r="H109" t="str">
            <v>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5"/>
  <sheetViews>
    <sheetView rightToLeft="1" tabSelected="1" workbookViewId="0" topLeftCell="A1">
      <selection activeCell="K5" sqref="K5"/>
    </sheetView>
  </sheetViews>
  <sheetFormatPr defaultColWidth="9.140625" defaultRowHeight="12.75"/>
  <cols>
    <col min="1" max="1" width="5.57421875" style="2" bestFit="1" customWidth="1"/>
    <col min="2" max="2" width="11.00390625" style="7" customWidth="1"/>
    <col min="3" max="3" width="34.8515625" style="1" customWidth="1"/>
    <col min="4" max="4" width="9.8515625" style="3" customWidth="1"/>
    <col min="5" max="5" width="7.57421875" style="4" customWidth="1"/>
    <col min="6" max="6" width="6.7109375" style="10" customWidth="1"/>
    <col min="7" max="7" width="7.7109375" style="10" customWidth="1"/>
    <col min="8" max="8" width="7.140625" style="10" customWidth="1"/>
    <col min="9" max="9" width="8.28125" style="10" customWidth="1"/>
    <col min="10" max="16384" width="9.140625" style="10" customWidth="1"/>
  </cols>
  <sheetData>
    <row r="1" spans="1:9" s="17" customFormat="1" ht="18">
      <c r="A1" s="15"/>
      <c r="B1" s="11"/>
      <c r="C1" s="12"/>
      <c r="D1" s="13"/>
      <c r="I1" s="14" t="s">
        <v>178</v>
      </c>
    </row>
    <row r="2" spans="1:15" s="4" customFormat="1" ht="120.75">
      <c r="A2" s="39" t="s">
        <v>176</v>
      </c>
      <c r="B2" s="40" t="s">
        <v>179</v>
      </c>
      <c r="C2" s="41" t="s">
        <v>183</v>
      </c>
      <c r="D2" s="41" t="s">
        <v>177</v>
      </c>
      <c r="E2" s="18" t="s">
        <v>184</v>
      </c>
      <c r="F2" s="18" t="s">
        <v>185</v>
      </c>
      <c r="G2" s="18" t="s">
        <v>186</v>
      </c>
      <c r="H2" s="18" t="s">
        <v>187</v>
      </c>
      <c r="I2" s="18" t="s">
        <v>188</v>
      </c>
      <c r="K2" s="4">
        <f>COUNTIF(E4:E115,"&gt;74")</f>
        <v>56</v>
      </c>
      <c r="L2" s="4">
        <f>COUNTIF(F4:F115,"&gt;87")</f>
        <v>65</v>
      </c>
      <c r="M2" s="4">
        <f>COUNTIF(G4:G115,"&gt;74")</f>
        <v>83</v>
      </c>
      <c r="N2" s="4">
        <f>COUNTIF(H4:H115,"&gt;49")</f>
        <v>82</v>
      </c>
      <c r="O2" s="4">
        <f>COUNTIF(I4:I115,"&gt;49")</f>
        <v>88</v>
      </c>
    </row>
    <row r="3" spans="1:15" s="4" customFormat="1" ht="18">
      <c r="A3" s="39"/>
      <c r="B3" s="40"/>
      <c r="C3" s="41"/>
      <c r="D3" s="41"/>
      <c r="E3" s="32" t="s">
        <v>189</v>
      </c>
      <c r="F3" s="32" t="s">
        <v>190</v>
      </c>
      <c r="G3" s="32" t="s">
        <v>189</v>
      </c>
      <c r="H3" s="32" t="s">
        <v>191</v>
      </c>
      <c r="I3" s="32" t="s">
        <v>191</v>
      </c>
      <c r="K3" s="4">
        <f>COUNTIF(E4:E115,"&lt;75")</f>
        <v>33</v>
      </c>
      <c r="L3" s="4">
        <f>COUNTIF(F4:F115,"&lt;88")</f>
        <v>28</v>
      </c>
      <c r="M3" s="4">
        <f>COUNTIF(G4:G115,"&lt;75")</f>
        <v>6</v>
      </c>
      <c r="N3" s="4">
        <f>COUNTIF(H4:H115,"&lt;50")</f>
        <v>9</v>
      </c>
      <c r="O3" s="4">
        <f>COUNTIF(I4:I115,"&lt;50")</f>
        <v>1</v>
      </c>
    </row>
    <row r="4" spans="1:15" ht="18" customHeight="1">
      <c r="A4" s="4">
        <v>1</v>
      </c>
      <c r="B4" s="7" t="s">
        <v>0</v>
      </c>
      <c r="C4" s="1" t="s">
        <v>1</v>
      </c>
      <c r="D4" s="3" t="s">
        <v>182</v>
      </c>
      <c r="E4" s="33">
        <f>'[3]محركات احتراق 2'!$H4</f>
        <v>78</v>
      </c>
      <c r="F4" s="33">
        <f>'[4]قوى'!$H4</f>
        <v>70</v>
      </c>
      <c r="G4" s="33">
        <f>'[5]قوى'!$H4</f>
        <v>78</v>
      </c>
      <c r="H4" s="33">
        <f>'[1]قوى'!$H4</f>
        <v>50</v>
      </c>
      <c r="I4" s="33">
        <f>'[2]قوى'!$H4</f>
        <v>59</v>
      </c>
      <c r="K4" s="10">
        <f>SUM(K2:K3)</f>
        <v>89</v>
      </c>
      <c r="L4" s="10">
        <f>SUM(L2:L3)</f>
        <v>93</v>
      </c>
      <c r="M4" s="10">
        <f>SUM(M2:M3)</f>
        <v>89</v>
      </c>
      <c r="N4" s="10">
        <f>SUM(N2:N3)</f>
        <v>91</v>
      </c>
      <c r="O4" s="10">
        <f>SUM(O2:O3)</f>
        <v>89</v>
      </c>
    </row>
    <row r="5" spans="1:15" ht="18" customHeight="1">
      <c r="A5" s="4">
        <v>2</v>
      </c>
      <c r="B5" s="7" t="s">
        <v>2</v>
      </c>
      <c r="C5" s="1" t="s">
        <v>3</v>
      </c>
      <c r="D5" s="3" t="s">
        <v>182</v>
      </c>
      <c r="E5" s="33">
        <f>'[3]محركات احتراق 2'!$H5</f>
        <v>82</v>
      </c>
      <c r="F5" s="33">
        <f>'[4]قوى'!$H5</f>
        <v>120</v>
      </c>
      <c r="G5" s="33">
        <f>'[5]قوى'!$H5</f>
        <v>100</v>
      </c>
      <c r="H5" s="33">
        <f>'[1]قوى'!$H5</f>
        <v>80</v>
      </c>
      <c r="I5" s="33">
        <f>'[2]قوى'!$H5</f>
        <v>78</v>
      </c>
      <c r="K5" s="42">
        <f>K2*100/K4</f>
        <v>62.92134831460674</v>
      </c>
      <c r="L5" s="42">
        <f>L2*100/L4</f>
        <v>69.89247311827957</v>
      </c>
      <c r="M5" s="42">
        <f>M2*100/M4</f>
        <v>93.25842696629213</v>
      </c>
      <c r="N5" s="42">
        <f>N2*100/N4</f>
        <v>90.10989010989012</v>
      </c>
      <c r="O5" s="42">
        <f>O2*100/O4</f>
        <v>98.87640449438203</v>
      </c>
    </row>
    <row r="6" spans="1:9" ht="18" customHeight="1">
      <c r="A6" s="4">
        <v>3</v>
      </c>
      <c r="B6" s="7" t="s">
        <v>4</v>
      </c>
      <c r="C6" s="1" t="s">
        <v>5</v>
      </c>
      <c r="D6" s="3" t="s">
        <v>182</v>
      </c>
      <c r="E6" s="33">
        <f>'[3]محركات احتراق 2'!$H6</f>
        <v>65</v>
      </c>
      <c r="F6" s="33">
        <f>'[4]قوى'!$H6</f>
        <v>70</v>
      </c>
      <c r="G6" s="33">
        <f>'[5]قوى'!$H6</f>
        <v>91</v>
      </c>
      <c r="H6" s="33">
        <f>'[1]قوى'!$H6</f>
        <v>57</v>
      </c>
      <c r="I6" s="33">
        <f>'[2]قوى'!$H6</f>
        <v>61</v>
      </c>
    </row>
    <row r="7" spans="1:9" ht="18" customHeight="1">
      <c r="A7" s="4">
        <v>4</v>
      </c>
      <c r="B7" s="7" t="s">
        <v>6</v>
      </c>
      <c r="C7" s="1" t="s">
        <v>7</v>
      </c>
      <c r="D7" s="3" t="s">
        <v>182</v>
      </c>
      <c r="E7" s="33">
        <f>'[3]محركات احتراق 2'!$H7</f>
        <v>87</v>
      </c>
      <c r="F7" s="33">
        <f>'[4]قوى'!$H7</f>
        <v>108</v>
      </c>
      <c r="G7" s="33">
        <f>'[5]قوى'!$H7</f>
        <v>113</v>
      </c>
      <c r="H7" s="33">
        <f>'[1]قوى'!$H7</f>
        <v>87</v>
      </c>
      <c r="I7" s="33">
        <f>'[2]قوى'!$H7</f>
        <v>85</v>
      </c>
    </row>
    <row r="8" spans="1:9" ht="18" customHeight="1">
      <c r="A8" s="4">
        <v>5</v>
      </c>
      <c r="B8" s="7" t="s">
        <v>8</v>
      </c>
      <c r="C8" s="1" t="s">
        <v>9</v>
      </c>
      <c r="D8" s="3" t="s">
        <v>182</v>
      </c>
      <c r="E8" s="33">
        <f>'[3]محركات احتراق 2'!$H8</f>
        <v>75</v>
      </c>
      <c r="F8" s="33">
        <f>'[4]قوى'!$H8</f>
        <v>88</v>
      </c>
      <c r="G8" s="33">
        <f>'[5]قوى'!$H8</f>
        <v>106</v>
      </c>
      <c r="H8" s="33">
        <f>'[1]قوى'!$H8</f>
        <v>61</v>
      </c>
      <c r="I8" s="33">
        <f>'[2]قوى'!$H8</f>
        <v>56</v>
      </c>
    </row>
    <row r="9" spans="1:9" ht="18" customHeight="1">
      <c r="A9" s="4">
        <v>6</v>
      </c>
      <c r="B9" s="7" t="s">
        <v>10</v>
      </c>
      <c r="C9" s="1" t="s">
        <v>11</v>
      </c>
      <c r="D9" s="3" t="s">
        <v>182</v>
      </c>
      <c r="E9" s="33">
        <f>'[3]محركات احتراق 2'!$H9</f>
        <v>76</v>
      </c>
      <c r="F9" s="33">
        <f>'[4]قوى'!$H9</f>
        <v>89</v>
      </c>
      <c r="G9" s="33">
        <f>'[5]قوى'!$H9</f>
        <v>105</v>
      </c>
      <c r="H9" s="33">
        <f>'[1]قوى'!$H9</f>
        <v>59</v>
      </c>
      <c r="I9" s="33">
        <f>'[2]قوى'!$H9</f>
        <v>66</v>
      </c>
    </row>
    <row r="10" spans="1:9" ht="18" customHeight="1">
      <c r="A10" s="4">
        <v>7</v>
      </c>
      <c r="B10" s="7" t="s">
        <v>12</v>
      </c>
      <c r="C10" s="1" t="s">
        <v>13</v>
      </c>
      <c r="D10" s="3" t="s">
        <v>182</v>
      </c>
      <c r="E10" s="33">
        <f>'[3]محركات احتراق 2'!$H10</f>
        <v>68</v>
      </c>
      <c r="F10" s="33">
        <f>'[4]قوى'!$H10</f>
        <v>88</v>
      </c>
      <c r="G10" s="33">
        <f>'[5]قوى'!$H10</f>
        <v>100</v>
      </c>
      <c r="H10" s="33">
        <f>'[1]قوى'!$H10</f>
        <v>65</v>
      </c>
      <c r="I10" s="33">
        <f>'[2]قوى'!$H10</f>
        <v>53</v>
      </c>
    </row>
    <row r="11" spans="1:9" ht="18" customHeight="1">
      <c r="A11" s="4">
        <v>8</v>
      </c>
      <c r="B11" s="7" t="s">
        <v>14</v>
      </c>
      <c r="C11" s="1" t="s">
        <v>15</v>
      </c>
      <c r="D11" s="3" t="s">
        <v>182</v>
      </c>
      <c r="E11" s="33">
        <f>'[3]محركات احتراق 2'!$H11</f>
        <v>58</v>
      </c>
      <c r="F11" s="33">
        <f>'[4]قوى'!$H11</f>
        <v>82</v>
      </c>
      <c r="G11" s="33">
        <f>'[5]قوى'!$H11</f>
        <v>77</v>
      </c>
      <c r="H11" s="33">
        <f>'[1]قوى'!$H11</f>
        <v>46</v>
      </c>
      <c r="I11" s="33">
        <f>'[2]قوى'!$H11</f>
        <v>55</v>
      </c>
    </row>
    <row r="12" spans="1:9" ht="18" customHeight="1">
      <c r="A12" s="4">
        <v>9</v>
      </c>
      <c r="B12" s="7" t="s">
        <v>16</v>
      </c>
      <c r="C12" s="1" t="s">
        <v>17</v>
      </c>
      <c r="D12" s="3" t="s">
        <v>182</v>
      </c>
      <c r="E12" s="33">
        <f>'[3]محركات احتراق 2'!$H12</f>
        <v>68</v>
      </c>
      <c r="F12" s="33">
        <f>'[4]قوى'!$H12</f>
        <v>80</v>
      </c>
      <c r="G12" s="33">
        <f>'[5]قوى'!$H12</f>
        <v>96</v>
      </c>
      <c r="H12" s="33">
        <f>'[1]قوى'!$H12</f>
        <v>62</v>
      </c>
      <c r="I12" s="33">
        <f>'[2]قوى'!$H12</f>
        <v>68</v>
      </c>
    </row>
    <row r="13" spans="1:9" ht="18" customHeight="1">
      <c r="A13" s="4">
        <v>10</v>
      </c>
      <c r="B13" s="7" t="s">
        <v>18</v>
      </c>
      <c r="C13" s="1" t="s">
        <v>19</v>
      </c>
      <c r="D13" s="3" t="s">
        <v>182</v>
      </c>
      <c r="E13" s="33">
        <f>'[3]محركات احتراق 2'!$H13</f>
        <v>98</v>
      </c>
      <c r="F13" s="33">
        <f>'[4]قوى'!$H13</f>
        <v>109</v>
      </c>
      <c r="G13" s="33">
        <f>'[5]قوى'!$H13</f>
        <v>103</v>
      </c>
      <c r="H13" s="33">
        <f>'[1]قوى'!$H13</f>
        <v>53</v>
      </c>
      <c r="I13" s="33">
        <f>'[2]قوى'!$H13</f>
        <v>61</v>
      </c>
    </row>
    <row r="14" spans="1:9" ht="18" customHeight="1">
      <c r="A14" s="4">
        <v>11</v>
      </c>
      <c r="B14" s="19">
        <v>80131</v>
      </c>
      <c r="C14" s="22" t="s">
        <v>20</v>
      </c>
      <c r="D14" s="3" t="s">
        <v>182</v>
      </c>
      <c r="E14" s="33">
        <f>'[3]محركات احتراق 2'!$H14</f>
        <v>75</v>
      </c>
      <c r="F14" s="33">
        <f>'[4]قوى'!$H14</f>
        <v>104</v>
      </c>
      <c r="G14" s="33">
        <f>'[5]قوى'!$H14</f>
        <v>78</v>
      </c>
      <c r="H14" s="33">
        <f>'[1]قوى'!$H14</f>
        <v>65</v>
      </c>
      <c r="I14" s="33">
        <f>'[2]قوى'!$H14</f>
        <v>79</v>
      </c>
    </row>
    <row r="15" spans="1:9" ht="18" customHeight="1">
      <c r="A15" s="4">
        <v>12</v>
      </c>
      <c r="B15" s="7" t="s">
        <v>21</v>
      </c>
      <c r="C15" s="1" t="s">
        <v>22</v>
      </c>
      <c r="D15" s="3" t="s">
        <v>182</v>
      </c>
      <c r="E15" s="33">
        <f>'[3]محركات احتراق 2'!$H15</f>
        <v>102</v>
      </c>
      <c r="F15" s="33">
        <f>'[4]قوى'!$H15</f>
        <v>133</v>
      </c>
      <c r="G15" s="33">
        <f>'[5]قوى'!$H15</f>
        <v>134</v>
      </c>
      <c r="H15" s="33">
        <f>'[1]قوى'!$H15</f>
        <v>80</v>
      </c>
      <c r="I15" s="33">
        <f>'[2]قوى'!$H15</f>
        <v>90</v>
      </c>
    </row>
    <row r="16" spans="1:9" ht="18" customHeight="1">
      <c r="A16" s="4">
        <v>13</v>
      </c>
      <c r="B16" s="19">
        <v>80140</v>
      </c>
      <c r="C16" s="22" t="s">
        <v>23</v>
      </c>
      <c r="D16" s="3" t="s">
        <v>182</v>
      </c>
      <c r="E16" s="33">
        <f>'[3]محركات احتراق 2'!$H16</f>
        <v>75</v>
      </c>
      <c r="F16" s="33">
        <f>'[4]قوى'!$H16</f>
        <v>60</v>
      </c>
      <c r="G16" s="33">
        <f>'[5]قوى'!$H16</f>
        <v>76</v>
      </c>
      <c r="H16" s="33">
        <f>'[1]قوى'!$H16</f>
        <v>54</v>
      </c>
      <c r="I16" s="33">
        <f>'[2]قوى'!$H16</f>
        <v>51</v>
      </c>
    </row>
    <row r="17" spans="1:9" ht="18" customHeight="1">
      <c r="A17" s="4">
        <v>14</v>
      </c>
      <c r="B17" s="7" t="s">
        <v>24</v>
      </c>
      <c r="C17" s="1" t="s">
        <v>25</v>
      </c>
      <c r="D17" s="3" t="s">
        <v>182</v>
      </c>
      <c r="E17" s="33">
        <f>'[3]محركات احتراق 2'!$H17</f>
        <v>70</v>
      </c>
      <c r="F17" s="33">
        <f>'[4]قوى'!$H17</f>
        <v>82</v>
      </c>
      <c r="G17" s="33">
        <f>'[5]قوى'!$H17</f>
        <v>87</v>
      </c>
      <c r="H17" s="33">
        <f>'[1]قوى'!$H17</f>
        <v>46</v>
      </c>
      <c r="I17" s="33">
        <f>'[2]قوى'!$H17</f>
        <v>75</v>
      </c>
    </row>
    <row r="18" spans="1:9" ht="18" customHeight="1">
      <c r="A18" s="4">
        <v>15</v>
      </c>
      <c r="B18" s="7" t="s">
        <v>26</v>
      </c>
      <c r="C18" s="1" t="s">
        <v>27</v>
      </c>
      <c r="D18" s="3" t="s">
        <v>182</v>
      </c>
      <c r="E18" s="33">
        <f>'[3]محركات احتراق 2'!$H18</f>
        <v>61</v>
      </c>
      <c r="F18" s="33">
        <f>'[4]قوى'!$H18</f>
        <v>57</v>
      </c>
      <c r="G18" s="33">
        <f>'[5]قوى'!$H18</f>
        <v>81</v>
      </c>
      <c r="H18" s="33">
        <f>'[1]قوى'!$H18</f>
        <v>50</v>
      </c>
      <c r="I18" s="33">
        <f>'[2]قوى'!$H18</f>
        <v>57</v>
      </c>
    </row>
    <row r="19" spans="1:9" ht="18" customHeight="1">
      <c r="A19" s="4">
        <v>16</v>
      </c>
      <c r="B19" s="7" t="s">
        <v>28</v>
      </c>
      <c r="C19" s="2" t="s">
        <v>29</v>
      </c>
      <c r="D19" s="9" t="s">
        <v>182</v>
      </c>
      <c r="E19" s="33">
        <f>'[3]محركات احتراق 2'!$H19</f>
        <v>76</v>
      </c>
      <c r="F19" s="33">
        <f>'[4]قوى'!$H19</f>
        <v>70</v>
      </c>
      <c r="G19" s="33">
        <f>'[5]قوى'!$H19</f>
        <v>68</v>
      </c>
      <c r="H19" s="33">
        <f>'[1]قوى'!$H19</f>
        <v>60</v>
      </c>
      <c r="I19" s="33">
        <f>'[2]قوى'!$H19</f>
        <v>70</v>
      </c>
    </row>
    <row r="20" spans="1:9" ht="18" customHeight="1">
      <c r="A20" s="4">
        <v>17</v>
      </c>
      <c r="B20" s="24" t="s">
        <v>30</v>
      </c>
      <c r="C20" s="1" t="s">
        <v>31</v>
      </c>
      <c r="D20" s="3" t="s">
        <v>182</v>
      </c>
      <c r="E20" s="33">
        <f>'[3]محركات احتراق 2'!$H20</f>
        <v>86</v>
      </c>
      <c r="F20" s="33">
        <f>'[4]قوى'!$H20</f>
        <v>98</v>
      </c>
      <c r="G20" s="33">
        <f>'[5]قوى'!$H20</f>
        <v>105</v>
      </c>
      <c r="H20" s="33">
        <f>'[1]قوى'!$H20</f>
        <v>57</v>
      </c>
      <c r="I20" s="33">
        <f>'[2]قوى'!$H20</f>
        <v>64</v>
      </c>
    </row>
    <row r="21" spans="1:9" ht="18" customHeight="1">
      <c r="A21" s="4">
        <v>18</v>
      </c>
      <c r="B21" s="24" t="s">
        <v>32</v>
      </c>
      <c r="C21" s="1" t="s">
        <v>33</v>
      </c>
      <c r="D21" s="3" t="s">
        <v>182</v>
      </c>
      <c r="E21" s="33">
        <f>'[3]محركات احتراق 2'!$H21</f>
        <v>84</v>
      </c>
      <c r="F21" s="33">
        <f>'[4]قوى'!$H21</f>
        <v>117</v>
      </c>
      <c r="G21" s="33">
        <f>'[5]قوى'!$H21</f>
        <v>112</v>
      </c>
      <c r="H21" s="33">
        <f>'[1]قوى'!$H21</f>
        <v>60</v>
      </c>
      <c r="I21" s="33">
        <f>'[2]قوى'!$H21</f>
        <v>65</v>
      </c>
    </row>
    <row r="22" spans="1:9" ht="18" customHeight="1">
      <c r="A22" s="4">
        <v>19</v>
      </c>
      <c r="B22" s="24" t="s">
        <v>34</v>
      </c>
      <c r="C22" s="1" t="s">
        <v>35</v>
      </c>
      <c r="D22" s="3" t="s">
        <v>182</v>
      </c>
      <c r="E22" s="33">
        <f>'[3]محركات احتراق 2'!$H22</f>
        <v>78</v>
      </c>
      <c r="F22" s="33">
        <f>'[4]قوى'!$H22</f>
        <v>99</v>
      </c>
      <c r="G22" s="33">
        <f>'[5]قوى'!$H22</f>
        <v>86</v>
      </c>
      <c r="H22" s="33">
        <f>'[1]قوى'!$H22</f>
        <v>73</v>
      </c>
      <c r="I22" s="33">
        <f>'[2]قوى'!$H22</f>
        <v>66</v>
      </c>
    </row>
    <row r="23" spans="1:9" ht="18" customHeight="1">
      <c r="A23" s="4">
        <v>20</v>
      </c>
      <c r="B23" s="7" t="s">
        <v>36</v>
      </c>
      <c r="C23" s="1" t="s">
        <v>37</v>
      </c>
      <c r="D23" s="3" t="s">
        <v>182</v>
      </c>
      <c r="E23" s="33">
        <f>'[3]محركات احتراق 2'!$H23</f>
        <v>114</v>
      </c>
      <c r="F23" s="33">
        <f>'[4]قوى'!$H23</f>
        <v>118</v>
      </c>
      <c r="G23" s="33">
        <f>'[5]قوى'!$H23</f>
        <v>135</v>
      </c>
      <c r="H23" s="33">
        <f>'[1]قوى'!$H23</f>
        <v>65</v>
      </c>
      <c r="I23" s="33">
        <f>'[2]قوى'!$H23</f>
        <v>73</v>
      </c>
    </row>
    <row r="24" spans="1:9" ht="18" customHeight="1">
      <c r="A24" s="4">
        <v>21</v>
      </c>
      <c r="B24" s="24" t="s">
        <v>38</v>
      </c>
      <c r="C24" s="1" t="s">
        <v>39</v>
      </c>
      <c r="D24" s="3" t="s">
        <v>182</v>
      </c>
      <c r="E24" s="33">
        <f>'[3]محركات احتراق 2'!$H24</f>
        <v>68</v>
      </c>
      <c r="F24" s="33">
        <f>'[4]قوى'!$H24</f>
        <v>70</v>
      </c>
      <c r="G24" s="33">
        <f>'[5]قوى'!$H24</f>
        <v>81</v>
      </c>
      <c r="H24" s="33">
        <f>'[1]قوى'!$H24</f>
        <v>46</v>
      </c>
      <c r="I24" s="33">
        <f>'[2]قوى'!$H24</f>
        <v>61</v>
      </c>
    </row>
    <row r="25" spans="1:9" ht="18" customHeight="1">
      <c r="A25" s="4">
        <v>22</v>
      </c>
      <c r="B25" s="24" t="s">
        <v>40</v>
      </c>
      <c r="C25" s="1" t="s">
        <v>41</v>
      </c>
      <c r="D25" s="3" t="s">
        <v>182</v>
      </c>
      <c r="E25" s="33">
        <f>'[3]محركات احتراق 2'!$H25</f>
        <v>68</v>
      </c>
      <c r="F25" s="33">
        <f>'[4]قوى'!$H25</f>
        <v>103</v>
      </c>
      <c r="G25" s="33">
        <f>'[5]قوى'!$H25</f>
        <v>77</v>
      </c>
      <c r="H25" s="33">
        <f>'[1]قوى'!$H25</f>
        <v>62</v>
      </c>
      <c r="I25" s="33">
        <f>'[2]قوى'!$H25</f>
        <v>63</v>
      </c>
    </row>
    <row r="26" spans="1:9" ht="18" customHeight="1">
      <c r="A26" s="4">
        <v>23</v>
      </c>
      <c r="B26" s="24" t="s">
        <v>42</v>
      </c>
      <c r="C26" s="1" t="s">
        <v>43</v>
      </c>
      <c r="D26" s="3" t="s">
        <v>182</v>
      </c>
      <c r="E26" s="33">
        <f>'[3]محركات احتراق 2'!$H26</f>
        <v>144</v>
      </c>
      <c r="F26" s="33">
        <f>'[4]قوى'!$H26</f>
        <v>135</v>
      </c>
      <c r="G26" s="33">
        <f>'[5]قوى'!$H26</f>
        <v>135</v>
      </c>
      <c r="H26" s="33">
        <f>'[1]قوى'!$H26</f>
        <v>89</v>
      </c>
      <c r="I26" s="33">
        <f>'[2]قوى'!$H26</f>
        <v>90</v>
      </c>
    </row>
    <row r="27" spans="1:9" ht="18" customHeight="1">
      <c r="A27" s="4">
        <v>24</v>
      </c>
      <c r="B27" s="7" t="s">
        <v>44</v>
      </c>
      <c r="C27" s="1" t="s">
        <v>45</v>
      </c>
      <c r="D27" s="3" t="s">
        <v>182</v>
      </c>
      <c r="E27" s="33">
        <f>'[3]محركات احتراق 2'!$H27</f>
        <v>98</v>
      </c>
      <c r="F27" s="33">
        <f>'[4]قوى'!$H27</f>
        <v>110</v>
      </c>
      <c r="G27" s="33">
        <f>'[5]قوى'!$H27</f>
        <v>122</v>
      </c>
      <c r="H27" s="33">
        <f>'[1]قوى'!$H27</f>
        <v>64</v>
      </c>
      <c r="I27" s="33">
        <f>'[2]قوى'!$H27</f>
        <v>73</v>
      </c>
    </row>
    <row r="28" spans="1:9" ht="18" customHeight="1">
      <c r="A28" s="4">
        <v>25</v>
      </c>
      <c r="B28" s="7" t="s">
        <v>46</v>
      </c>
      <c r="C28" s="22" t="s">
        <v>47</v>
      </c>
      <c r="D28" s="3" t="s">
        <v>182</v>
      </c>
      <c r="E28" s="33">
        <f>'[3]محركات احتراق 2'!$H28</f>
        <v>79</v>
      </c>
      <c r="F28" s="33">
        <f>'[4]قوى'!$H28</f>
        <v>82</v>
      </c>
      <c r="G28" s="33">
        <f>'[5]قوى'!$H28</f>
        <v>78</v>
      </c>
      <c r="H28" s="33">
        <f>'[1]قوى'!$H28</f>
        <v>61</v>
      </c>
      <c r="I28" s="33">
        <f>'[2]قوى'!$H28</f>
        <v>57</v>
      </c>
    </row>
    <row r="29" spans="1:9" ht="18" customHeight="1">
      <c r="A29" s="4">
        <v>26</v>
      </c>
      <c r="B29" s="7" t="s">
        <v>48</v>
      </c>
      <c r="C29" s="2" t="s">
        <v>49</v>
      </c>
      <c r="D29" s="9" t="s">
        <v>182</v>
      </c>
      <c r="E29" s="33">
        <f>'[3]محركات احتراق 2'!$H29</f>
        <v>80</v>
      </c>
      <c r="F29" s="33">
        <f>'[4]قوى'!$H29</f>
        <v>93</v>
      </c>
      <c r="G29" s="33">
        <f>'[5]قوى'!$H29</f>
        <v>110</v>
      </c>
      <c r="H29" s="33">
        <f>'[1]قوى'!$H29</f>
        <v>65</v>
      </c>
      <c r="I29" s="33">
        <f>'[2]قوى'!$H29</f>
        <v>83</v>
      </c>
    </row>
    <row r="30" spans="1:9" ht="18" customHeight="1">
      <c r="A30" s="4">
        <v>27</v>
      </c>
      <c r="B30" s="24" t="s">
        <v>50</v>
      </c>
      <c r="C30" s="1" t="s">
        <v>51</v>
      </c>
      <c r="D30" s="3" t="s">
        <v>182</v>
      </c>
      <c r="E30" s="33">
        <f>'[3]محركات احتراق 2'!$H30</f>
        <v>88</v>
      </c>
      <c r="F30" s="33">
        <f>'[4]قوى'!$H30</f>
        <v>128</v>
      </c>
      <c r="G30" s="33">
        <f>'[5]قوى'!$H30</f>
        <v>102</v>
      </c>
      <c r="H30" s="33">
        <f>'[1]قوى'!$H30</f>
        <v>66</v>
      </c>
      <c r="I30" s="33">
        <f>'[2]قوى'!$H30</f>
        <v>80</v>
      </c>
    </row>
    <row r="31" spans="1:9" ht="18" customHeight="1">
      <c r="A31" s="4">
        <v>28</v>
      </c>
      <c r="B31" s="24" t="s">
        <v>52</v>
      </c>
      <c r="C31" s="1" t="s">
        <v>53</v>
      </c>
      <c r="D31" s="3" t="s">
        <v>182</v>
      </c>
      <c r="E31" s="33">
        <f>'[3]محركات احتراق 2'!$H31</f>
        <v>85</v>
      </c>
      <c r="F31" s="33">
        <f>'[4]قوى'!$H31</f>
        <v>89</v>
      </c>
      <c r="G31" s="33">
        <f>'[5]قوى'!$H31</f>
        <v>82</v>
      </c>
      <c r="H31" s="33">
        <f>'[1]قوى'!$H31</f>
        <v>69</v>
      </c>
      <c r="I31" s="33">
        <f>'[2]قوى'!$H31</f>
        <v>88</v>
      </c>
    </row>
    <row r="32" spans="1:9" ht="18" customHeight="1">
      <c r="A32" s="4">
        <v>29</v>
      </c>
      <c r="B32" s="30" t="s">
        <v>54</v>
      </c>
      <c r="C32" s="2" t="s">
        <v>55</v>
      </c>
      <c r="D32" s="29" t="s">
        <v>182</v>
      </c>
      <c r="E32" s="33">
        <f>'[3]محركات احتراق 2'!$H32</f>
        <v>68</v>
      </c>
      <c r="F32" s="33">
        <f>'[4]قوى'!$H32</f>
        <v>81</v>
      </c>
      <c r="G32" s="33">
        <f>'[5]قوى'!$H32</f>
        <v>77</v>
      </c>
      <c r="H32" s="33">
        <f>'[1]قوى'!$H32</f>
        <v>50</v>
      </c>
      <c r="I32" s="33">
        <f>'[2]قوى'!$H32</f>
        <v>66</v>
      </c>
    </row>
    <row r="33" spans="1:9" ht="18" customHeight="1">
      <c r="A33" s="4">
        <v>30</v>
      </c>
      <c r="B33" s="20">
        <v>80278</v>
      </c>
      <c r="C33" s="31" t="s">
        <v>56</v>
      </c>
      <c r="D33" s="9" t="s">
        <v>182</v>
      </c>
      <c r="E33" s="33">
        <f>'[3]محركات احتراق 2'!$H33</f>
        <v>73</v>
      </c>
      <c r="F33" s="33">
        <f>'[4]قوى'!$H33</f>
        <v>92</v>
      </c>
      <c r="G33" s="33">
        <f>'[5]قوى'!$H33</f>
        <v>92</v>
      </c>
      <c r="H33" s="33">
        <f>'[1]قوى'!$H33</f>
        <v>57</v>
      </c>
      <c r="I33" s="33">
        <f>'[2]قوى'!$H33</f>
        <v>68</v>
      </c>
    </row>
    <row r="34" spans="1:9" ht="18" customHeight="1">
      <c r="A34" s="4">
        <v>31</v>
      </c>
      <c r="B34" s="24" t="s">
        <v>57</v>
      </c>
      <c r="C34" s="1" t="s">
        <v>58</v>
      </c>
      <c r="D34" s="3" t="s">
        <v>182</v>
      </c>
      <c r="E34" s="33">
        <f>'[3]محركات احتراق 2'!$H34</f>
        <v>80</v>
      </c>
      <c r="F34" s="33">
        <f>'[4]قوى'!$H34</f>
        <v>73</v>
      </c>
      <c r="G34" s="33">
        <f>'[5]قوى'!$H34</f>
        <v>107</v>
      </c>
      <c r="H34" s="33">
        <f>'[1]قوى'!$H34</f>
        <v>50</v>
      </c>
      <c r="I34" s="33">
        <f>'[2]قوى'!$H34</f>
        <v>82</v>
      </c>
    </row>
    <row r="35" spans="1:9" s="17" customFormat="1" ht="18" customHeight="1">
      <c r="A35" s="34"/>
      <c r="B35" s="35"/>
      <c r="C35" s="36"/>
      <c r="D35" s="37"/>
      <c r="E35" s="38"/>
      <c r="F35" s="38"/>
      <c r="G35" s="38"/>
      <c r="H35" s="38"/>
      <c r="I35" s="38"/>
    </row>
    <row r="36" spans="1:9" s="17" customFormat="1" ht="18" customHeight="1">
      <c r="A36" s="34"/>
      <c r="B36" s="35"/>
      <c r="C36" s="36"/>
      <c r="D36" s="37"/>
      <c r="E36" s="38"/>
      <c r="F36" s="38"/>
      <c r="G36" s="38"/>
      <c r="H36" s="38"/>
      <c r="I36" s="38"/>
    </row>
    <row r="37" spans="1:9" s="17" customFormat="1" ht="18">
      <c r="A37" s="15"/>
      <c r="B37" s="11"/>
      <c r="C37" s="12"/>
      <c r="D37" s="13"/>
      <c r="I37" s="14" t="s">
        <v>192</v>
      </c>
    </row>
    <row r="38" spans="1:9" s="4" customFormat="1" ht="120.75">
      <c r="A38" s="39" t="s">
        <v>176</v>
      </c>
      <c r="B38" s="40" t="s">
        <v>179</v>
      </c>
      <c r="C38" s="41" t="s">
        <v>183</v>
      </c>
      <c r="D38" s="41" t="s">
        <v>177</v>
      </c>
      <c r="E38" s="18" t="s">
        <v>184</v>
      </c>
      <c r="F38" s="18" t="s">
        <v>185</v>
      </c>
      <c r="G38" s="18" t="s">
        <v>186</v>
      </c>
      <c r="H38" s="18" t="s">
        <v>187</v>
      </c>
      <c r="I38" s="18" t="s">
        <v>188</v>
      </c>
    </row>
    <row r="39" spans="1:9" s="4" customFormat="1" ht="18">
      <c r="A39" s="39"/>
      <c r="B39" s="40"/>
      <c r="C39" s="41"/>
      <c r="D39" s="41"/>
      <c r="E39" s="32" t="s">
        <v>189</v>
      </c>
      <c r="F39" s="32" t="s">
        <v>190</v>
      </c>
      <c r="G39" s="32" t="s">
        <v>189</v>
      </c>
      <c r="H39" s="32" t="s">
        <v>191</v>
      </c>
      <c r="I39" s="32" t="s">
        <v>191</v>
      </c>
    </row>
    <row r="40" spans="1:9" ht="18" customHeight="1">
      <c r="A40" s="4">
        <v>1</v>
      </c>
      <c r="B40" s="7" t="s">
        <v>59</v>
      </c>
      <c r="C40" s="1" t="s">
        <v>60</v>
      </c>
      <c r="D40" s="3" t="s">
        <v>182</v>
      </c>
      <c r="E40" s="33">
        <f>'[3]محركات احتراق 2'!$H38</f>
        <v>82</v>
      </c>
      <c r="F40" s="33">
        <f>'[4]قوى'!$H38</f>
        <v>88</v>
      </c>
      <c r="G40" s="33">
        <f>'[5]قوى'!$H38</f>
        <v>99</v>
      </c>
      <c r="H40" s="33">
        <f>'[1]قوى'!$H38</f>
        <v>65</v>
      </c>
      <c r="I40" s="33">
        <f>'[2]قوى'!$H38</f>
        <v>78</v>
      </c>
    </row>
    <row r="41" spans="1:9" ht="18" customHeight="1">
      <c r="A41" s="4">
        <v>2</v>
      </c>
      <c r="B41" s="19">
        <v>81194</v>
      </c>
      <c r="C41" s="23" t="s">
        <v>61</v>
      </c>
      <c r="D41" s="3" t="s">
        <v>182</v>
      </c>
      <c r="E41" s="33">
        <f>'[3]محركات احتراق 2'!$H39</f>
        <v>71</v>
      </c>
      <c r="F41" s="33">
        <f>'[4]قوى'!$H39</f>
        <v>79</v>
      </c>
      <c r="G41" s="33">
        <f>'[5]قوى'!$H39</f>
        <v>99</v>
      </c>
      <c r="H41" s="33">
        <f>'[1]قوى'!$H39</f>
        <v>60</v>
      </c>
      <c r="I41" s="33">
        <f>'[2]قوى'!$H39</f>
        <v>71</v>
      </c>
    </row>
    <row r="42" spans="1:9" ht="18" customHeight="1">
      <c r="A42" s="4">
        <v>3</v>
      </c>
      <c r="B42" s="7" t="s">
        <v>62</v>
      </c>
      <c r="C42" s="1" t="s">
        <v>63</v>
      </c>
      <c r="D42" s="3" t="s">
        <v>182</v>
      </c>
      <c r="E42" s="33">
        <f>'[3]محركات احتراق 2'!$H40</f>
        <v>76</v>
      </c>
      <c r="F42" s="33">
        <f>'[4]قوى'!$H40</f>
        <v>91</v>
      </c>
      <c r="G42" s="33">
        <f>'[5]قوى'!$H40</f>
        <v>91</v>
      </c>
      <c r="H42" s="33">
        <f>'[1]قوى'!$H40</f>
        <v>47</v>
      </c>
      <c r="I42" s="33">
        <f>'[2]قوى'!$H40</f>
        <v>62</v>
      </c>
    </row>
    <row r="43" spans="1:9" ht="18" customHeight="1">
      <c r="A43" s="4">
        <v>4</v>
      </c>
      <c r="B43" s="7" t="s">
        <v>64</v>
      </c>
      <c r="C43" s="1" t="s">
        <v>65</v>
      </c>
      <c r="D43" s="3" t="s">
        <v>182</v>
      </c>
      <c r="E43" s="33">
        <f>'[3]محركات احتراق 2'!$H41</f>
        <v>84</v>
      </c>
      <c r="F43" s="33">
        <f>'[4]قوى'!$H41</f>
        <v>117</v>
      </c>
      <c r="G43" s="33">
        <f>'[5]قوى'!$H41</f>
        <v>109</v>
      </c>
      <c r="H43" s="33">
        <f>'[1]قوى'!$H41</f>
        <v>59</v>
      </c>
      <c r="I43" s="33">
        <f>'[2]قوى'!$H41</f>
        <v>70</v>
      </c>
    </row>
    <row r="44" spans="1:9" ht="18" customHeight="1">
      <c r="A44" s="4">
        <v>5</v>
      </c>
      <c r="B44" s="7" t="s">
        <v>66</v>
      </c>
      <c r="C44" s="1" t="s">
        <v>67</v>
      </c>
      <c r="D44" s="3" t="s">
        <v>182</v>
      </c>
      <c r="E44" s="33">
        <f>'[3]محركات احتراق 2'!$H42</f>
        <v>98</v>
      </c>
      <c r="F44" s="33">
        <f>'[4]قوى'!$H42</f>
        <v>92</v>
      </c>
      <c r="G44" s="33">
        <f>'[5]قوى'!$H42</f>
        <v>110</v>
      </c>
      <c r="H44" s="33">
        <f>'[1]قوى'!$H42</f>
        <v>71</v>
      </c>
      <c r="I44" s="33">
        <f>'[2]قوى'!$H42</f>
        <v>83</v>
      </c>
    </row>
    <row r="45" spans="1:9" ht="18" customHeight="1">
      <c r="A45" s="4">
        <v>6</v>
      </c>
      <c r="B45" s="19">
        <v>80463</v>
      </c>
      <c r="C45" s="22" t="s">
        <v>68</v>
      </c>
      <c r="D45" s="9" t="s">
        <v>182</v>
      </c>
      <c r="E45" s="33">
        <f>'[3]محركات احتراق 2'!$H43</f>
        <v>93</v>
      </c>
      <c r="F45" s="33">
        <f>'[4]قوى'!$H43</f>
        <v>122</v>
      </c>
      <c r="G45" s="33">
        <f>'[5]قوى'!$H43</f>
        <v>134</v>
      </c>
      <c r="H45" s="33">
        <f>'[1]قوى'!$H43</f>
        <v>61</v>
      </c>
      <c r="I45" s="33">
        <f>'[2]قوى'!$H43</f>
        <v>68</v>
      </c>
    </row>
    <row r="46" spans="1:9" ht="18" customHeight="1">
      <c r="A46" s="4">
        <v>7</v>
      </c>
      <c r="B46" s="24" t="s">
        <v>69</v>
      </c>
      <c r="C46" s="1" t="s">
        <v>70</v>
      </c>
      <c r="D46" s="3" t="s">
        <v>182</v>
      </c>
      <c r="E46" s="33">
        <f>'[3]محركات احتراق 2'!$H44</f>
        <v>70</v>
      </c>
      <c r="F46" s="33">
        <f>'[4]قوى'!$H44</f>
        <v>81</v>
      </c>
      <c r="G46" s="33">
        <f>'[5]قوى'!$H44</f>
        <v>101</v>
      </c>
      <c r="H46" s="33">
        <f>'[1]قوى'!$H44</f>
        <v>65</v>
      </c>
      <c r="I46" s="33">
        <f>'[2]قوى'!$H44</f>
        <v>65</v>
      </c>
    </row>
    <row r="47" spans="1:9" ht="18" customHeight="1">
      <c r="A47" s="4">
        <v>8</v>
      </c>
      <c r="B47" s="19">
        <v>70676</v>
      </c>
      <c r="C47" s="22" t="s">
        <v>71</v>
      </c>
      <c r="D47" s="3" t="s">
        <v>182</v>
      </c>
      <c r="E47" s="33">
        <f>'[3]محركات احتراق 2'!$H45</f>
        <v>76</v>
      </c>
      <c r="F47" s="33">
        <f>'[4]قوى'!$H45</f>
        <v>91</v>
      </c>
      <c r="G47" s="33">
        <f>'[5]قوى'!$H45</f>
        <v>115</v>
      </c>
      <c r="H47" s="33">
        <f>'[1]قوى'!$H45</f>
        <v>39</v>
      </c>
      <c r="I47" s="33">
        <f>'[2]قوى'!$H45</f>
        <v>71</v>
      </c>
    </row>
    <row r="48" spans="1:9" ht="18" customHeight="1">
      <c r="A48" s="4">
        <v>9</v>
      </c>
      <c r="B48" s="19">
        <v>80908</v>
      </c>
      <c r="C48" s="22" t="s">
        <v>72</v>
      </c>
      <c r="D48" s="3" t="s">
        <v>182</v>
      </c>
      <c r="E48" s="33">
        <f>'[3]محركات احتراق 2'!$H46</f>
        <v>98</v>
      </c>
      <c r="F48" s="33">
        <f>'[4]قوى'!$H46</f>
        <v>69</v>
      </c>
      <c r="G48" s="33">
        <f>'[5]قوى'!$H46</f>
        <v>78</v>
      </c>
      <c r="H48" s="33">
        <f>'[1]قوى'!$H46</f>
        <v>65</v>
      </c>
      <c r="I48" s="33">
        <f>'[2]قوى'!$H46</f>
        <v>59</v>
      </c>
    </row>
    <row r="49" spans="1:9" ht="18" customHeight="1">
      <c r="A49" s="4">
        <v>10</v>
      </c>
      <c r="B49" s="7" t="s">
        <v>73</v>
      </c>
      <c r="C49" s="1" t="s">
        <v>74</v>
      </c>
      <c r="D49" s="3" t="s">
        <v>182</v>
      </c>
      <c r="E49" s="33">
        <f>'[3]محركات احتراق 2'!$H47</f>
        <v>99</v>
      </c>
      <c r="F49" s="33">
        <f>'[4]قوى'!$H47</f>
        <v>106</v>
      </c>
      <c r="G49" s="33">
        <f>'[5]قوى'!$H47</f>
        <v>125</v>
      </c>
      <c r="H49" s="33">
        <f>'[1]قوى'!$H47</f>
        <v>66</v>
      </c>
      <c r="I49" s="33">
        <f>'[2]قوى'!$H47</f>
        <v>75</v>
      </c>
    </row>
    <row r="50" spans="1:9" ht="18" customHeight="1">
      <c r="A50" s="4">
        <v>11</v>
      </c>
      <c r="B50" s="7" t="s">
        <v>75</v>
      </c>
      <c r="C50" s="1" t="s">
        <v>76</v>
      </c>
      <c r="D50" s="3" t="s">
        <v>182</v>
      </c>
      <c r="E50" s="33">
        <f>'[3]محركات احتراق 2'!$H48</f>
        <v>113</v>
      </c>
      <c r="F50" s="33">
        <f>'[4]قوى'!$H48</f>
        <v>102</v>
      </c>
      <c r="G50" s="33">
        <f>'[5]قوى'!$H48</f>
        <v>121</v>
      </c>
      <c r="H50" s="33">
        <f>'[1]قوى'!$H48</f>
        <v>76</v>
      </c>
      <c r="I50" s="33">
        <f>'[2]قوى'!$H48</f>
        <v>83</v>
      </c>
    </row>
    <row r="51" spans="1:9" ht="18" customHeight="1">
      <c r="A51" s="4">
        <v>12</v>
      </c>
      <c r="B51" s="24" t="s">
        <v>77</v>
      </c>
      <c r="C51" s="1" t="s">
        <v>78</v>
      </c>
      <c r="D51" s="3" t="s">
        <v>182</v>
      </c>
      <c r="E51" s="33">
        <f>'[3]محركات احتراق 2'!$H49</f>
        <v>79</v>
      </c>
      <c r="F51" s="33">
        <f>'[4]قوى'!$H49</f>
        <v>90</v>
      </c>
      <c r="G51" s="33">
        <f>'[5]قوى'!$H49</f>
        <v>122</v>
      </c>
      <c r="H51" s="33">
        <f>'[1]قوى'!$H49</f>
        <v>64</v>
      </c>
      <c r="I51" s="33">
        <f>'[2]قوى'!$H49</f>
        <v>66</v>
      </c>
    </row>
    <row r="52" spans="1:9" ht="18" customHeight="1">
      <c r="A52" s="4">
        <v>13</v>
      </c>
      <c r="B52" s="7" t="s">
        <v>79</v>
      </c>
      <c r="C52" s="1" t="s">
        <v>80</v>
      </c>
      <c r="D52" s="3" t="s">
        <v>182</v>
      </c>
      <c r="E52" s="33">
        <f>'[3]محركات احتراق 2'!$H50</f>
        <v>128</v>
      </c>
      <c r="F52" s="33">
        <f>'[4]قوى'!$H50</f>
        <v>110</v>
      </c>
      <c r="G52" s="33">
        <f>'[5]قوى'!$H50</f>
        <v>121</v>
      </c>
      <c r="H52" s="33">
        <f>'[1]قوى'!$H50</f>
        <v>66</v>
      </c>
      <c r="I52" s="33">
        <f>'[2]قوى'!$H50</f>
        <v>78</v>
      </c>
    </row>
    <row r="53" spans="1:9" ht="18" customHeight="1">
      <c r="A53" s="4">
        <v>14</v>
      </c>
      <c r="B53" s="24" t="s">
        <v>81</v>
      </c>
      <c r="C53" s="1" t="s">
        <v>82</v>
      </c>
      <c r="D53" s="3" t="s">
        <v>182</v>
      </c>
      <c r="E53" s="33">
        <f>'[3]محركات احتراق 2'!$H51</f>
        <v>78</v>
      </c>
      <c r="F53" s="33">
        <f>'[4]قوى'!$H51</f>
        <v>124</v>
      </c>
      <c r="G53" s="33">
        <f>'[5]قوى'!$H51</f>
        <v>122</v>
      </c>
      <c r="H53" s="33">
        <f>'[1]قوى'!$H51</f>
        <v>58</v>
      </c>
      <c r="I53" s="33">
        <f>'[2]قوى'!$H51</f>
        <v>70</v>
      </c>
    </row>
    <row r="54" spans="1:9" ht="18" customHeight="1">
      <c r="A54" s="4">
        <v>15</v>
      </c>
      <c r="B54" s="28">
        <v>950456</v>
      </c>
      <c r="C54" s="5" t="s">
        <v>161</v>
      </c>
      <c r="D54" s="6" t="s">
        <v>180</v>
      </c>
      <c r="E54" s="33" t="str">
        <f>'[3]محركات احتراق 2'!$H52</f>
        <v>غ</v>
      </c>
      <c r="F54" s="33" t="str">
        <f>'[4]قوى'!$H52</f>
        <v>غ</v>
      </c>
      <c r="G54" s="33" t="str">
        <f>'[5]قوى'!$H52</f>
        <v>غ</v>
      </c>
      <c r="H54" s="33" t="str">
        <f>'[1]قوى'!$H52</f>
        <v>غ</v>
      </c>
      <c r="I54" s="33" t="str">
        <f>'[2]قوى'!$H52</f>
        <v>غ</v>
      </c>
    </row>
    <row r="55" spans="1:9" ht="18" customHeight="1">
      <c r="A55" s="4">
        <v>16</v>
      </c>
      <c r="B55" s="24" t="s">
        <v>83</v>
      </c>
      <c r="C55" s="1" t="s">
        <v>84</v>
      </c>
      <c r="D55" s="3" t="s">
        <v>182</v>
      </c>
      <c r="E55" s="33">
        <f>'[3]محركات احتراق 2'!$H53</f>
        <v>107</v>
      </c>
      <c r="F55" s="33">
        <f>'[4]قوى'!$H53</f>
        <v>91</v>
      </c>
      <c r="G55" s="33">
        <f>'[5]قوى'!$H53</f>
        <v>88</v>
      </c>
      <c r="H55" s="33">
        <f>'[1]قوى'!$H53</f>
        <v>66</v>
      </c>
      <c r="I55" s="33">
        <f>'[2]قوى'!$H53</f>
        <v>75</v>
      </c>
    </row>
    <row r="56" spans="1:9" ht="18" customHeight="1">
      <c r="A56" s="4">
        <v>17</v>
      </c>
      <c r="B56" s="20">
        <v>80527</v>
      </c>
      <c r="C56" s="22" t="s">
        <v>85</v>
      </c>
      <c r="D56" s="3" t="s">
        <v>182</v>
      </c>
      <c r="E56" s="33">
        <f>'[3]محركات احتراق 2'!$H54</f>
        <v>80</v>
      </c>
      <c r="F56" s="33">
        <f>'[4]قوى'!$H54</f>
        <v>96</v>
      </c>
      <c r="G56" s="33">
        <f>'[5]قوى'!$H54</f>
        <v>110</v>
      </c>
      <c r="H56" s="33">
        <f>'[1]قوى'!$H54</f>
        <v>65</v>
      </c>
      <c r="I56" s="33">
        <f>'[2]قوى'!$H54</f>
        <v>75</v>
      </c>
    </row>
    <row r="57" spans="1:9" ht="18" customHeight="1">
      <c r="A57" s="4">
        <v>18</v>
      </c>
      <c r="B57" s="24" t="s">
        <v>86</v>
      </c>
      <c r="C57" s="22" t="s">
        <v>87</v>
      </c>
      <c r="D57" s="3" t="s">
        <v>182</v>
      </c>
      <c r="E57" s="33">
        <f>'[3]محركات احتراق 2'!$H55</f>
        <v>72</v>
      </c>
      <c r="F57" s="33">
        <f>'[4]قوى'!$H55</f>
        <v>80</v>
      </c>
      <c r="G57" s="33">
        <f>'[5]قوى'!$H55</f>
        <v>96</v>
      </c>
      <c r="H57" s="33">
        <f>'[1]قوى'!$H55</f>
        <v>61</v>
      </c>
      <c r="I57" s="33">
        <f>'[2]قوى'!$H55</f>
        <v>55</v>
      </c>
    </row>
    <row r="58" spans="1:9" ht="18" customHeight="1">
      <c r="A58" s="4">
        <v>19</v>
      </c>
      <c r="B58" s="24" t="s">
        <v>88</v>
      </c>
      <c r="C58" s="1" t="s">
        <v>89</v>
      </c>
      <c r="D58" s="3" t="s">
        <v>182</v>
      </c>
      <c r="E58" s="33">
        <f>'[3]محركات احتراق 2'!$H56</f>
        <v>85</v>
      </c>
      <c r="F58" s="33">
        <f>'[4]قوى'!$H56</f>
        <v>94</v>
      </c>
      <c r="G58" s="33">
        <f>'[5]قوى'!$H56</f>
        <v>104</v>
      </c>
      <c r="H58" s="33">
        <f>'[1]قوى'!$H56</f>
        <v>68</v>
      </c>
      <c r="I58" s="33">
        <f>'[2]قوى'!$H56</f>
        <v>67</v>
      </c>
    </row>
    <row r="59" spans="1:9" ht="18" customHeight="1">
      <c r="A59" s="4">
        <v>20</v>
      </c>
      <c r="B59" s="24" t="s">
        <v>90</v>
      </c>
      <c r="C59" s="1" t="s">
        <v>91</v>
      </c>
      <c r="D59" s="3" t="s">
        <v>182</v>
      </c>
      <c r="E59" s="33">
        <f>'[3]محركات احتراق 2'!$H57</f>
        <v>98</v>
      </c>
      <c r="F59" s="33">
        <f>'[4]قوى'!$H57</f>
        <v>114</v>
      </c>
      <c r="G59" s="33">
        <f>'[5]قوى'!$H57</f>
        <v>115</v>
      </c>
      <c r="H59" s="33">
        <f>'[1]قوى'!$H57</f>
        <v>76</v>
      </c>
      <c r="I59" s="33">
        <f>'[2]قوى'!$H57</f>
        <v>70</v>
      </c>
    </row>
    <row r="60" spans="1:9" ht="18" customHeight="1">
      <c r="A60" s="4">
        <v>21</v>
      </c>
      <c r="B60" s="24" t="s">
        <v>92</v>
      </c>
      <c r="C60" s="1" t="s">
        <v>93</v>
      </c>
      <c r="D60" s="3" t="s">
        <v>182</v>
      </c>
      <c r="E60" s="33">
        <f>'[3]محركات احتراق 2'!$H58</f>
        <v>57</v>
      </c>
      <c r="F60" s="33">
        <f>'[4]قوى'!$H58</f>
        <v>89</v>
      </c>
      <c r="G60" s="33">
        <f>'[5]قوى'!$H58</f>
        <v>90</v>
      </c>
      <c r="H60" s="33">
        <f>'[1]قوى'!$H58</f>
        <v>45</v>
      </c>
      <c r="I60" s="33">
        <f>'[2]قوى'!$H58</f>
        <v>60</v>
      </c>
    </row>
    <row r="61" spans="1:9" ht="18" customHeight="1">
      <c r="A61" s="4">
        <v>22</v>
      </c>
      <c r="B61" s="20">
        <v>80591</v>
      </c>
      <c r="C61" s="22" t="s">
        <v>94</v>
      </c>
      <c r="D61" s="3" t="s">
        <v>182</v>
      </c>
      <c r="E61" s="33">
        <f>'[3]محركات احتراق 2'!$H59</f>
        <v>82</v>
      </c>
      <c r="F61" s="33">
        <f>'[4]قوى'!$H59</f>
        <v>89</v>
      </c>
      <c r="G61" s="33">
        <f>'[5]قوى'!$H59</f>
        <v>107</v>
      </c>
      <c r="H61" s="33">
        <f>'[1]قوى'!$H59</f>
        <v>57</v>
      </c>
      <c r="I61" s="33">
        <f>'[2]قوى'!$H59</f>
        <v>89</v>
      </c>
    </row>
    <row r="62" spans="1:9" ht="18" customHeight="1">
      <c r="A62" s="4">
        <v>23</v>
      </c>
      <c r="B62" s="24" t="s">
        <v>95</v>
      </c>
      <c r="C62" s="1" t="s">
        <v>96</v>
      </c>
      <c r="D62" s="3" t="s">
        <v>182</v>
      </c>
      <c r="E62" s="33">
        <f>'[3]محركات احتراق 2'!$H60</f>
        <v>76</v>
      </c>
      <c r="F62" s="33">
        <f>'[4]قوى'!$H60</f>
        <v>88</v>
      </c>
      <c r="G62" s="33">
        <f>'[5]قوى'!$H60</f>
        <v>101</v>
      </c>
      <c r="H62" s="33">
        <f>'[1]قوى'!$H60</f>
        <v>56</v>
      </c>
      <c r="I62" s="33">
        <f>'[2]قوى'!$H60</f>
        <v>66</v>
      </c>
    </row>
    <row r="63" spans="1:9" ht="18" customHeight="1">
      <c r="A63" s="4">
        <v>24</v>
      </c>
      <c r="B63" s="24" t="s">
        <v>97</v>
      </c>
      <c r="C63" s="1" t="s">
        <v>98</v>
      </c>
      <c r="D63" s="3" t="s">
        <v>182</v>
      </c>
      <c r="E63" s="33">
        <f>'[3]محركات احتراق 2'!$H61</f>
        <v>73</v>
      </c>
      <c r="F63" s="33">
        <f>'[4]قوى'!$H61</f>
        <v>109</v>
      </c>
      <c r="G63" s="33">
        <f>'[5]قوى'!$H61</f>
        <v>120</v>
      </c>
      <c r="H63" s="33">
        <f>'[1]قوى'!$H61</f>
        <v>50</v>
      </c>
      <c r="I63" s="33">
        <f>'[2]قوى'!$H61</f>
        <v>54</v>
      </c>
    </row>
    <row r="64" spans="1:9" ht="18" customHeight="1">
      <c r="A64" s="4">
        <v>25</v>
      </c>
      <c r="B64" s="7" t="s">
        <v>99</v>
      </c>
      <c r="C64" s="1" t="s">
        <v>100</v>
      </c>
      <c r="D64" s="3" t="s">
        <v>182</v>
      </c>
      <c r="E64" s="33">
        <f>'[3]محركات احتراق 2'!$H62</f>
        <v>71</v>
      </c>
      <c r="F64" s="33">
        <f>'[4]قوى'!$H62</f>
        <v>61</v>
      </c>
      <c r="G64" s="33">
        <f>'[5]قوى'!$H62</f>
        <v>81</v>
      </c>
      <c r="H64" s="33">
        <f>'[1]قوى'!$H62</f>
        <v>63</v>
      </c>
      <c r="I64" s="33">
        <f>'[2]قوى'!$H62</f>
        <v>59</v>
      </c>
    </row>
    <row r="65" spans="1:9" ht="18" customHeight="1">
      <c r="A65" s="4">
        <v>26</v>
      </c>
      <c r="B65" s="19">
        <v>70369</v>
      </c>
      <c r="C65" s="22" t="s">
        <v>101</v>
      </c>
      <c r="D65" s="3" t="s">
        <v>182</v>
      </c>
      <c r="E65" s="33">
        <f>'[3]محركات احتراق 2'!$H63</f>
        <v>78</v>
      </c>
      <c r="F65" s="33">
        <f>'[4]قوى'!$H63</f>
        <v>94</v>
      </c>
      <c r="G65" s="33">
        <f>'[5]قوى'!$H63</f>
        <v>81</v>
      </c>
      <c r="H65" s="33">
        <f>'[1]قوى'!$H63</f>
        <v>63</v>
      </c>
      <c r="I65" s="33">
        <f>'[2]قوى'!$H63</f>
        <v>63</v>
      </c>
    </row>
    <row r="66" spans="1:9" ht="18" customHeight="1">
      <c r="A66" s="4">
        <v>27</v>
      </c>
      <c r="B66" s="24" t="s">
        <v>102</v>
      </c>
      <c r="C66" s="1" t="s">
        <v>103</v>
      </c>
      <c r="D66" s="3" t="s">
        <v>182</v>
      </c>
      <c r="E66" s="33">
        <f>'[3]محركات احتراق 2'!$H64</f>
        <v>77</v>
      </c>
      <c r="F66" s="33">
        <f>'[4]قوى'!$H64</f>
        <v>95</v>
      </c>
      <c r="G66" s="33">
        <f>'[5]قوى'!$H64</f>
        <v>90</v>
      </c>
      <c r="H66" s="33">
        <f>'[1]قوى'!$H64</f>
        <v>55</v>
      </c>
      <c r="I66" s="33">
        <f>'[2]قوى'!$H64</f>
        <v>78</v>
      </c>
    </row>
    <row r="67" spans="1:9" ht="18" customHeight="1">
      <c r="A67" s="4">
        <v>28</v>
      </c>
      <c r="B67" s="24" t="s">
        <v>104</v>
      </c>
      <c r="C67" s="1" t="s">
        <v>105</v>
      </c>
      <c r="D67" s="3" t="s">
        <v>182</v>
      </c>
      <c r="E67" s="33">
        <f>'[3]محركات احتراق 2'!$H65</f>
        <v>88</v>
      </c>
      <c r="F67" s="33">
        <f>'[4]قوى'!$H65</f>
        <v>116</v>
      </c>
      <c r="G67" s="33">
        <f>'[5]قوى'!$H65</f>
        <v>113</v>
      </c>
      <c r="H67" s="33">
        <f>'[1]قوى'!$H65</f>
        <v>63</v>
      </c>
      <c r="I67" s="33">
        <f>'[2]قوى'!$H65</f>
        <v>75</v>
      </c>
    </row>
    <row r="68" spans="1:9" ht="18" customHeight="1">
      <c r="A68" s="4">
        <v>29</v>
      </c>
      <c r="B68" s="24" t="s">
        <v>106</v>
      </c>
      <c r="C68" s="1" t="s">
        <v>107</v>
      </c>
      <c r="D68" s="3" t="s">
        <v>182</v>
      </c>
      <c r="E68" s="33">
        <f>'[3]محركات احتراق 2'!$H66</f>
        <v>79</v>
      </c>
      <c r="F68" s="33">
        <f>'[4]قوى'!$H66</f>
        <v>103</v>
      </c>
      <c r="G68" s="33">
        <f>'[5]قوى'!$H66</f>
        <v>117</v>
      </c>
      <c r="H68" s="33">
        <f>'[1]قوى'!$H66</f>
        <v>57</v>
      </c>
      <c r="I68" s="33">
        <f>'[2]قوى'!$H66</f>
        <v>85</v>
      </c>
    </row>
    <row r="69" spans="1:9" ht="18" customHeight="1">
      <c r="A69" s="4">
        <v>30</v>
      </c>
      <c r="B69" s="24" t="s">
        <v>108</v>
      </c>
      <c r="C69" s="2" t="s">
        <v>109</v>
      </c>
      <c r="D69" s="9" t="s">
        <v>182</v>
      </c>
      <c r="E69" s="33">
        <f>'[3]محركات احتراق 2'!$H67</f>
        <v>68</v>
      </c>
      <c r="F69" s="33">
        <f>'[4]قوى'!$H67</f>
        <v>83</v>
      </c>
      <c r="G69" s="33">
        <f>'[5]قوى'!$H67</f>
        <v>70</v>
      </c>
      <c r="H69" s="33">
        <f>'[1]قوى'!$H67</f>
        <v>61</v>
      </c>
      <c r="I69" s="33">
        <f>'[2]قوى'!$H67</f>
        <v>59</v>
      </c>
    </row>
    <row r="70" spans="1:9" ht="18" customHeight="1">
      <c r="A70" s="4">
        <v>31</v>
      </c>
      <c r="B70" s="8" t="s">
        <v>162</v>
      </c>
      <c r="C70" s="5" t="s">
        <v>163</v>
      </c>
      <c r="D70" s="6" t="s">
        <v>180</v>
      </c>
      <c r="E70" s="33" t="str">
        <f>'[3]محركات احتراق 2'!$H68</f>
        <v>غ</v>
      </c>
      <c r="F70" s="33">
        <f>'[4]قوى'!$H68</f>
        <v>107</v>
      </c>
      <c r="G70" s="33" t="str">
        <f>'[5]قوى'!$H68</f>
        <v>غ</v>
      </c>
      <c r="H70" s="33" t="str">
        <f>'[1]قوى'!$H68</f>
        <v>غ</v>
      </c>
      <c r="I70" s="33" t="str">
        <f>'[2]قوى'!$H68</f>
        <v>غ</v>
      </c>
    </row>
    <row r="71" spans="1:9" s="17" customFormat="1" ht="18" customHeight="1">
      <c r="A71" s="34"/>
      <c r="B71" s="35"/>
      <c r="C71" s="36"/>
      <c r="D71" s="37"/>
      <c r="E71" s="38"/>
      <c r="F71" s="38"/>
      <c r="G71" s="38"/>
      <c r="H71" s="38"/>
      <c r="I71" s="38"/>
    </row>
    <row r="72" spans="1:9" s="17" customFormat="1" ht="18" customHeight="1">
      <c r="A72" s="34"/>
      <c r="B72" s="35"/>
      <c r="C72" s="36"/>
      <c r="D72" s="37"/>
      <c r="E72" s="38"/>
      <c r="F72" s="38"/>
      <c r="G72" s="38"/>
      <c r="H72" s="38"/>
      <c r="I72" s="38"/>
    </row>
    <row r="73" spans="1:9" s="17" customFormat="1" ht="18">
      <c r="A73" s="15"/>
      <c r="B73" s="11"/>
      <c r="C73" s="12"/>
      <c r="D73" s="13"/>
      <c r="I73" s="14" t="s">
        <v>193</v>
      </c>
    </row>
    <row r="74" spans="1:9" s="4" customFormat="1" ht="120.75">
      <c r="A74" s="39" t="s">
        <v>176</v>
      </c>
      <c r="B74" s="40" t="s">
        <v>179</v>
      </c>
      <c r="C74" s="41" t="s">
        <v>183</v>
      </c>
      <c r="D74" s="41" t="s">
        <v>177</v>
      </c>
      <c r="E74" s="18" t="s">
        <v>184</v>
      </c>
      <c r="F74" s="18" t="s">
        <v>185</v>
      </c>
      <c r="G74" s="18" t="s">
        <v>186</v>
      </c>
      <c r="H74" s="18" t="s">
        <v>187</v>
      </c>
      <c r="I74" s="18" t="s">
        <v>188</v>
      </c>
    </row>
    <row r="75" spans="1:9" s="4" customFormat="1" ht="18">
      <c r="A75" s="39"/>
      <c r="B75" s="40"/>
      <c r="C75" s="41"/>
      <c r="D75" s="41"/>
      <c r="E75" s="32" t="s">
        <v>189</v>
      </c>
      <c r="F75" s="32" t="s">
        <v>190</v>
      </c>
      <c r="G75" s="32" t="s">
        <v>189</v>
      </c>
      <c r="H75" s="32" t="s">
        <v>191</v>
      </c>
      <c r="I75" s="32" t="s">
        <v>191</v>
      </c>
    </row>
    <row r="76" spans="1:9" ht="18" customHeight="1">
      <c r="A76" s="4">
        <v>1</v>
      </c>
      <c r="B76" s="24" t="s">
        <v>110</v>
      </c>
      <c r="C76" s="1" t="s">
        <v>111</v>
      </c>
      <c r="D76" s="3" t="s">
        <v>182</v>
      </c>
      <c r="E76" s="33">
        <f>'[3]محركات احتراق 2'!$H72</f>
        <v>98</v>
      </c>
      <c r="F76" s="33">
        <f>'[4]قوى'!$H72</f>
        <v>121</v>
      </c>
      <c r="G76" s="33">
        <f>'[5]قوى'!$H72</f>
        <v>105</v>
      </c>
      <c r="H76" s="33">
        <f>'[1]قوى'!$H72</f>
        <v>70</v>
      </c>
      <c r="I76" s="33">
        <f>'[2]قوى'!$H72</f>
        <v>85</v>
      </c>
    </row>
    <row r="77" spans="1:9" ht="18" customHeight="1">
      <c r="A77" s="4">
        <v>2</v>
      </c>
      <c r="B77" s="24" t="s">
        <v>112</v>
      </c>
      <c r="C77" s="1" t="s">
        <v>113</v>
      </c>
      <c r="D77" s="3" t="s">
        <v>182</v>
      </c>
      <c r="E77" s="33">
        <f>'[3]محركات احتراق 2'!$H73</f>
        <v>70</v>
      </c>
      <c r="F77" s="33">
        <f>'[4]قوى'!$H73</f>
        <v>95</v>
      </c>
      <c r="G77" s="33">
        <f>'[5]قوى'!$H73</f>
        <v>112</v>
      </c>
      <c r="H77" s="33">
        <f>'[1]قوى'!$H73</f>
        <v>50</v>
      </c>
      <c r="I77" s="33">
        <f>'[2]قوى'!$H73</f>
        <v>75</v>
      </c>
    </row>
    <row r="78" spans="1:9" ht="18" customHeight="1">
      <c r="A78" s="4">
        <v>3</v>
      </c>
      <c r="B78" s="24" t="s">
        <v>114</v>
      </c>
      <c r="C78" s="1" t="s">
        <v>115</v>
      </c>
      <c r="D78" s="3" t="s">
        <v>182</v>
      </c>
      <c r="E78" s="33">
        <f>'[3]محركات احتراق 2'!$H74</f>
        <v>92</v>
      </c>
      <c r="F78" s="33">
        <f>'[4]قوى'!$H74</f>
        <v>95</v>
      </c>
      <c r="G78" s="33">
        <f>'[5]قوى'!$H74</f>
        <v>127</v>
      </c>
      <c r="H78" s="33">
        <f>'[1]قوى'!$H74</f>
        <v>75</v>
      </c>
      <c r="I78" s="33">
        <f>'[2]قوى'!$H74</f>
        <v>82</v>
      </c>
    </row>
    <row r="79" spans="1:9" ht="18" customHeight="1">
      <c r="A79" s="4">
        <v>4</v>
      </c>
      <c r="B79" s="7" t="s">
        <v>116</v>
      </c>
      <c r="C79" s="1" t="s">
        <v>117</v>
      </c>
      <c r="D79" s="3" t="s">
        <v>182</v>
      </c>
      <c r="E79" s="33">
        <f>'[3]محركات احتراق 2'!$H75</f>
        <v>77</v>
      </c>
      <c r="F79" s="33">
        <f>'[4]قوى'!$H75</f>
        <v>95</v>
      </c>
      <c r="G79" s="33">
        <f>'[5]قوى'!$H75</f>
        <v>106</v>
      </c>
      <c r="H79" s="33">
        <f>'[1]قوى'!$H75</f>
        <v>59</v>
      </c>
      <c r="I79" s="33">
        <f>'[2]قوى'!$H75</f>
        <v>52</v>
      </c>
    </row>
    <row r="80" spans="1:9" ht="18" customHeight="1">
      <c r="A80" s="4">
        <v>5</v>
      </c>
      <c r="B80" s="7" t="s">
        <v>118</v>
      </c>
      <c r="C80" s="2" t="s">
        <v>119</v>
      </c>
      <c r="D80" s="9" t="s">
        <v>182</v>
      </c>
      <c r="E80" s="33">
        <f>'[3]محركات احتراق 2'!$H76</f>
        <v>50</v>
      </c>
      <c r="F80" s="33">
        <f>'[4]قوى'!$H76</f>
        <v>58</v>
      </c>
      <c r="G80" s="33">
        <f>'[5]قوى'!$H76</f>
        <v>69</v>
      </c>
      <c r="H80" s="33">
        <f>'[1]قوى'!$H76</f>
        <v>47</v>
      </c>
      <c r="I80" s="33">
        <f>'[2]قوى'!$H76</f>
        <v>57</v>
      </c>
    </row>
    <row r="81" spans="1:9" ht="18" customHeight="1">
      <c r="A81" s="4">
        <v>6</v>
      </c>
      <c r="B81" s="7" t="s">
        <v>120</v>
      </c>
      <c r="C81" s="2" t="s">
        <v>121</v>
      </c>
      <c r="D81" s="21" t="s">
        <v>182</v>
      </c>
      <c r="E81" s="33">
        <f>'[3]محركات احتراق 2'!$H77</f>
        <v>44</v>
      </c>
      <c r="F81" s="33">
        <f>'[4]قوى'!$H77</f>
        <v>72</v>
      </c>
      <c r="G81" s="33">
        <f>'[5]قوى'!$H77</f>
        <v>69</v>
      </c>
      <c r="H81" s="33">
        <f>'[1]قوى'!$H77</f>
        <v>45</v>
      </c>
      <c r="I81" s="33">
        <f>'[2]قوى'!$H77</f>
        <v>51</v>
      </c>
    </row>
    <row r="82" spans="1:9" ht="18" customHeight="1">
      <c r="A82" s="4">
        <v>7</v>
      </c>
      <c r="B82" s="24" t="s">
        <v>122</v>
      </c>
      <c r="C82" s="1" t="s">
        <v>123</v>
      </c>
      <c r="D82" s="3" t="s">
        <v>182</v>
      </c>
      <c r="E82" s="33">
        <f>'[3]محركات احتراق 2'!$H78</f>
        <v>60</v>
      </c>
      <c r="F82" s="33">
        <f>'[4]قوى'!$H78</f>
        <v>83</v>
      </c>
      <c r="G82" s="33">
        <f>'[5]قوى'!$H78</f>
        <v>101</v>
      </c>
      <c r="H82" s="33">
        <f>'[1]قوى'!$H78</f>
        <v>57</v>
      </c>
      <c r="I82" s="33">
        <f>'[2]قوى'!$H78</f>
        <v>54</v>
      </c>
    </row>
    <row r="83" spans="1:9" ht="18" customHeight="1">
      <c r="A83" s="4">
        <v>8</v>
      </c>
      <c r="B83" s="24" t="s">
        <v>124</v>
      </c>
      <c r="C83" s="1" t="s">
        <v>125</v>
      </c>
      <c r="D83" s="3" t="s">
        <v>182</v>
      </c>
      <c r="E83" s="33">
        <f>'[3]محركات احتراق 2'!$H79</f>
        <v>68</v>
      </c>
      <c r="F83" s="33">
        <f>'[4]قوى'!$H79</f>
        <v>83</v>
      </c>
      <c r="G83" s="33">
        <f>'[5]قوى'!$H79</f>
        <v>107</v>
      </c>
      <c r="H83" s="33">
        <f>'[1]قوى'!$H79</f>
        <v>58</v>
      </c>
      <c r="I83" s="33">
        <f>'[2]قوى'!$H79</f>
        <v>86</v>
      </c>
    </row>
    <row r="84" spans="1:9" ht="18" customHeight="1">
      <c r="A84" s="4">
        <v>9</v>
      </c>
      <c r="B84" s="8" t="s">
        <v>164</v>
      </c>
      <c r="C84" s="5" t="s">
        <v>165</v>
      </c>
      <c r="D84" s="6" t="s">
        <v>180</v>
      </c>
      <c r="E84" s="33" t="str">
        <f>'[3]محركات احتراق 2'!$H80</f>
        <v>غ</v>
      </c>
      <c r="F84" s="33">
        <f>'[4]قوى'!$H80</f>
        <v>88</v>
      </c>
      <c r="G84" s="33" t="str">
        <f>'[5]قوى'!$H80</f>
        <v>غ</v>
      </c>
      <c r="H84" s="33">
        <f>'[1]قوى'!$H80</f>
        <v>37</v>
      </c>
      <c r="I84" s="33" t="str">
        <f>'[2]قوى'!$H80</f>
        <v>غ</v>
      </c>
    </row>
    <row r="85" spans="1:9" ht="18" customHeight="1">
      <c r="A85" s="4">
        <v>10</v>
      </c>
      <c r="B85" s="27" t="s">
        <v>169</v>
      </c>
      <c r="C85" s="5" t="s">
        <v>170</v>
      </c>
      <c r="D85" s="6" t="s">
        <v>180</v>
      </c>
      <c r="E85" s="33">
        <f>'[3]محركات احتراق 2'!$H81</f>
        <v>58</v>
      </c>
      <c r="F85" s="33">
        <f>'[4]قوى'!$H81</f>
        <v>80</v>
      </c>
      <c r="G85" s="33">
        <f>'[5]قوى'!$H81</f>
        <v>94</v>
      </c>
      <c r="H85" s="33">
        <f>'[1]قوى'!$H81</f>
        <v>54</v>
      </c>
      <c r="I85" s="33">
        <f>'[2]قوى'!$H81</f>
        <v>54</v>
      </c>
    </row>
    <row r="86" spans="1:9" ht="18" customHeight="1">
      <c r="A86" s="4">
        <v>11</v>
      </c>
      <c r="B86" s="24" t="s">
        <v>126</v>
      </c>
      <c r="C86" s="1" t="s">
        <v>127</v>
      </c>
      <c r="D86" s="3" t="s">
        <v>182</v>
      </c>
      <c r="E86" s="33">
        <f>'[3]محركات احتراق 2'!$H82</f>
        <v>47</v>
      </c>
      <c r="F86" s="33">
        <f>'[4]قوى'!$H82</f>
        <v>57</v>
      </c>
      <c r="G86" s="33">
        <f>'[5]قوى'!$H82</f>
        <v>53</v>
      </c>
      <c r="H86" s="33">
        <f>'[1]قوى'!$H82</f>
        <v>55</v>
      </c>
      <c r="I86" s="33">
        <f>'[2]قوى'!$H82</f>
        <v>50</v>
      </c>
    </row>
    <row r="87" spans="1:9" ht="18" customHeight="1">
      <c r="A87" s="4">
        <v>12</v>
      </c>
      <c r="B87" s="7" t="s">
        <v>128</v>
      </c>
      <c r="C87" s="1" t="s">
        <v>129</v>
      </c>
      <c r="D87" s="3" t="s">
        <v>182</v>
      </c>
      <c r="E87" s="33">
        <f>'[3]محركات احتراق 2'!$H83</f>
        <v>69</v>
      </c>
      <c r="F87" s="33">
        <f>'[4]قوى'!$H83</f>
        <v>123</v>
      </c>
      <c r="G87" s="33">
        <f>'[5]قوى'!$H83</f>
        <v>126</v>
      </c>
      <c r="H87" s="33">
        <f>'[1]قوى'!$H83</f>
        <v>58</v>
      </c>
      <c r="I87" s="33">
        <f>'[2]قوى'!$H83</f>
        <v>83</v>
      </c>
    </row>
    <row r="88" spans="1:9" ht="18" customHeight="1">
      <c r="A88" s="4">
        <v>13</v>
      </c>
      <c r="B88" s="20">
        <v>81067</v>
      </c>
      <c r="C88" s="22" t="s">
        <v>130</v>
      </c>
      <c r="D88" s="3" t="s">
        <v>182</v>
      </c>
      <c r="E88" s="33">
        <f>'[3]محركات احتراق 2'!$H84</f>
        <v>99</v>
      </c>
      <c r="F88" s="33">
        <f>'[4]قوى'!$H84</f>
        <v>134</v>
      </c>
      <c r="G88" s="33">
        <f>'[5]قوى'!$H84</f>
        <v>134</v>
      </c>
      <c r="H88" s="33">
        <f>'[1]قوى'!$H84</f>
        <v>67</v>
      </c>
      <c r="I88" s="33">
        <f>'[2]قوى'!$H84</f>
        <v>90</v>
      </c>
    </row>
    <row r="89" spans="1:9" ht="18" customHeight="1">
      <c r="A89" s="4">
        <v>14</v>
      </c>
      <c r="B89" s="20">
        <v>80712</v>
      </c>
      <c r="C89" s="22" t="s">
        <v>131</v>
      </c>
      <c r="D89" s="3" t="s">
        <v>182</v>
      </c>
      <c r="E89" s="33">
        <f>'[3]محركات احتراق 2'!$H85</f>
        <v>71</v>
      </c>
      <c r="F89" s="33">
        <f>'[4]قوى'!$H85</f>
        <v>100</v>
      </c>
      <c r="G89" s="33">
        <f>'[5]قوى'!$H85</f>
        <v>108</v>
      </c>
      <c r="H89" s="33">
        <f>'[1]قوى'!$H85</f>
        <v>54</v>
      </c>
      <c r="I89" s="33">
        <f>'[2]قوى'!$H85</f>
        <v>65</v>
      </c>
    </row>
    <row r="90" spans="1:9" ht="18" customHeight="1">
      <c r="A90" s="4">
        <v>15</v>
      </c>
      <c r="B90" s="24" t="s">
        <v>132</v>
      </c>
      <c r="C90" s="22" t="s">
        <v>133</v>
      </c>
      <c r="D90" s="3" t="s">
        <v>182</v>
      </c>
      <c r="E90" s="33">
        <f>'[3]محركات احتراق 2'!$H86</f>
        <v>68</v>
      </c>
      <c r="F90" s="33">
        <f>'[4]قوى'!$H86</f>
        <v>81</v>
      </c>
      <c r="G90" s="33">
        <f>'[5]قوى'!$H86</f>
        <v>98</v>
      </c>
      <c r="H90" s="33">
        <f>'[1]قوى'!$H86</f>
        <v>61</v>
      </c>
      <c r="I90" s="33">
        <f>'[2]قوى'!$H86</f>
        <v>74</v>
      </c>
    </row>
    <row r="91" spans="1:9" ht="18" customHeight="1">
      <c r="A91" s="4">
        <v>16</v>
      </c>
      <c r="B91" s="24" t="s">
        <v>134</v>
      </c>
      <c r="C91" s="1" t="s">
        <v>135</v>
      </c>
      <c r="D91" s="3" t="s">
        <v>182</v>
      </c>
      <c r="E91" s="33">
        <f>'[3]محركات احتراق 2'!$H87</f>
        <v>68</v>
      </c>
      <c r="F91" s="33">
        <f>'[4]قوى'!$H87</f>
        <v>114</v>
      </c>
      <c r="G91" s="33">
        <f>'[5]قوى'!$H87</f>
        <v>99</v>
      </c>
      <c r="H91" s="33">
        <f>'[1]قوى'!$H87</f>
        <v>54</v>
      </c>
      <c r="I91" s="33">
        <f>'[2]قوى'!$H87</f>
        <v>51</v>
      </c>
    </row>
    <row r="92" spans="1:9" ht="18" customHeight="1">
      <c r="A92" s="4">
        <v>17</v>
      </c>
      <c r="B92" s="24" t="s">
        <v>136</v>
      </c>
      <c r="C92" s="1" t="s">
        <v>137</v>
      </c>
      <c r="D92" s="3" t="s">
        <v>182</v>
      </c>
      <c r="E92" s="33">
        <f>'[3]محركات احتراق 2'!$H88</f>
        <v>83</v>
      </c>
      <c r="F92" s="33">
        <f>'[4]قوى'!$H88</f>
        <v>108</v>
      </c>
      <c r="G92" s="33">
        <f>'[5]قوى'!$H88</f>
        <v>93</v>
      </c>
      <c r="H92" s="33">
        <f>'[1]قوى'!$H88</f>
        <v>78</v>
      </c>
      <c r="I92" s="33">
        <f>'[2]قوى'!$H88</f>
        <v>73</v>
      </c>
    </row>
    <row r="93" spans="1:9" ht="18" customHeight="1">
      <c r="A93" s="4">
        <v>18</v>
      </c>
      <c r="B93" s="24" t="s">
        <v>138</v>
      </c>
      <c r="C93" s="1" t="s">
        <v>139</v>
      </c>
      <c r="D93" s="3" t="s">
        <v>182</v>
      </c>
      <c r="E93" s="33">
        <f>'[3]محركات احتراق 2'!$H89</f>
        <v>72</v>
      </c>
      <c r="F93" s="33">
        <f>'[4]قوى'!$H89</f>
        <v>94</v>
      </c>
      <c r="G93" s="33">
        <f>'[5]قوى'!$H89</f>
        <v>95</v>
      </c>
      <c r="H93" s="33">
        <f>'[1]قوى'!$H89</f>
        <v>68</v>
      </c>
      <c r="I93" s="33">
        <f>'[2]قوى'!$H89</f>
        <v>57</v>
      </c>
    </row>
    <row r="94" spans="1:9" ht="18" customHeight="1">
      <c r="A94" s="4">
        <v>19</v>
      </c>
      <c r="B94" s="20">
        <v>80773</v>
      </c>
      <c r="C94" s="22" t="s">
        <v>140</v>
      </c>
      <c r="D94" s="9" t="s">
        <v>182</v>
      </c>
      <c r="E94" s="33">
        <f>'[3]محركات احتراق 2'!$H90</f>
        <v>68</v>
      </c>
      <c r="F94" s="33">
        <f>'[4]قوى'!$H90</f>
        <v>88</v>
      </c>
      <c r="G94" s="33">
        <f>'[5]قوى'!$H90</f>
        <v>102</v>
      </c>
      <c r="H94" s="33">
        <f>'[1]قوى'!$H90</f>
        <v>63</v>
      </c>
      <c r="I94" s="33">
        <f>'[2]قوى'!$H90</f>
        <v>54</v>
      </c>
    </row>
    <row r="95" spans="1:9" ht="18" customHeight="1">
      <c r="A95" s="4">
        <v>20</v>
      </c>
      <c r="B95" s="20">
        <v>80774</v>
      </c>
      <c r="C95" s="22" t="s">
        <v>141</v>
      </c>
      <c r="D95" s="3" t="s">
        <v>182</v>
      </c>
      <c r="E95" s="33">
        <f>'[3]محركات احتراق 2'!$H91</f>
        <v>57</v>
      </c>
      <c r="F95" s="33">
        <f>'[4]قوى'!$H91</f>
        <v>81</v>
      </c>
      <c r="G95" s="33">
        <f>'[5]قوى'!$H91</f>
        <v>97</v>
      </c>
      <c r="H95" s="33">
        <f>'[1]قوى'!$H91</f>
        <v>59</v>
      </c>
      <c r="I95" s="33">
        <f>'[2]قوى'!$H91</f>
        <v>63</v>
      </c>
    </row>
    <row r="96" spans="1:9" ht="18" customHeight="1">
      <c r="A96" s="4">
        <v>21</v>
      </c>
      <c r="B96" s="24" t="s">
        <v>142</v>
      </c>
      <c r="C96" s="1" t="s">
        <v>143</v>
      </c>
      <c r="D96" s="3" t="s">
        <v>182</v>
      </c>
      <c r="E96" s="33">
        <f>'[3]محركات احتراق 2'!$H92</f>
        <v>63</v>
      </c>
      <c r="F96" s="33">
        <f>'[4]قوى'!$H92</f>
        <v>101</v>
      </c>
      <c r="G96" s="33">
        <f>'[5]قوى'!$H92</f>
        <v>92</v>
      </c>
      <c r="H96" s="33">
        <f>'[1]قوى'!$H92</f>
        <v>51</v>
      </c>
      <c r="I96" s="33">
        <f>'[2]قوى'!$H92</f>
        <v>75</v>
      </c>
    </row>
    <row r="97" spans="1:9" ht="18" customHeight="1">
      <c r="A97" s="4">
        <v>22</v>
      </c>
      <c r="B97" s="24" t="s">
        <v>144</v>
      </c>
      <c r="C97" s="1" t="s">
        <v>145</v>
      </c>
      <c r="D97" s="3" t="s">
        <v>182</v>
      </c>
      <c r="E97" s="33">
        <f>'[3]محركات احتراق 2'!$H93</f>
        <v>75</v>
      </c>
      <c r="F97" s="33">
        <f>'[4]قوى'!$H93</f>
        <v>132</v>
      </c>
      <c r="G97" s="33">
        <f>'[5]قوى'!$H93</f>
        <v>108</v>
      </c>
      <c r="H97" s="33">
        <f>'[1]قوى'!$H93</f>
        <v>80</v>
      </c>
      <c r="I97" s="33">
        <f>'[2]قوى'!$H93</f>
        <v>69</v>
      </c>
    </row>
    <row r="98" spans="1:9" ht="18" customHeight="1">
      <c r="A98" s="4">
        <v>23</v>
      </c>
      <c r="B98" s="24" t="s">
        <v>146</v>
      </c>
      <c r="C98" s="1" t="s">
        <v>147</v>
      </c>
      <c r="D98" s="3" t="s">
        <v>182</v>
      </c>
      <c r="E98" s="33">
        <f>'[3]محركات احتراق 2'!$H94</f>
        <v>69</v>
      </c>
      <c r="F98" s="33">
        <f>'[4]قوى'!$H94</f>
        <v>92</v>
      </c>
      <c r="G98" s="33">
        <f>'[5]قوى'!$H94</f>
        <v>87</v>
      </c>
      <c r="H98" s="33">
        <f>'[1]قوى'!$H94</f>
        <v>65</v>
      </c>
      <c r="I98" s="33">
        <f>'[2]قوى'!$H94</f>
        <v>70</v>
      </c>
    </row>
    <row r="99" spans="1:9" ht="18" customHeight="1">
      <c r="A99" s="4">
        <v>24</v>
      </c>
      <c r="B99" s="24" t="s">
        <v>148</v>
      </c>
      <c r="C99" s="1" t="s">
        <v>149</v>
      </c>
      <c r="D99" s="3" t="s">
        <v>182</v>
      </c>
      <c r="E99" s="33">
        <f>'[3]محركات احتراق 2'!$H95</f>
        <v>85</v>
      </c>
      <c r="F99" s="33">
        <f>'[4]قوى'!$H95</f>
        <v>88</v>
      </c>
      <c r="G99" s="33">
        <f>'[5]قوى'!$H95</f>
        <v>91</v>
      </c>
      <c r="H99" s="33">
        <f>'[1]قوى'!$H95</f>
        <v>60</v>
      </c>
      <c r="I99" s="33">
        <f>'[2]قوى'!$H95</f>
        <v>59</v>
      </c>
    </row>
    <row r="100" spans="1:9" ht="18" customHeight="1">
      <c r="A100" s="4">
        <v>25</v>
      </c>
      <c r="B100" s="20">
        <v>80916</v>
      </c>
      <c r="C100" s="22" t="s">
        <v>150</v>
      </c>
      <c r="D100" s="3" t="s">
        <v>182</v>
      </c>
      <c r="E100" s="33">
        <f>'[3]محركات احتراق 2'!$H96</f>
        <v>90</v>
      </c>
      <c r="F100" s="33">
        <f>'[4]قوى'!$H96</f>
        <v>103</v>
      </c>
      <c r="G100" s="33">
        <f>'[5]قوى'!$H96</f>
        <v>117</v>
      </c>
      <c r="H100" s="33">
        <f>'[1]قوى'!$H96</f>
        <v>65</v>
      </c>
      <c r="I100" s="33">
        <f>'[2]قوى'!$H96</f>
        <v>72</v>
      </c>
    </row>
    <row r="101" spans="1:9" ht="18" customHeight="1">
      <c r="A101" s="4">
        <v>26</v>
      </c>
      <c r="B101" s="24" t="s">
        <v>151</v>
      </c>
      <c r="C101" s="1" t="s">
        <v>152</v>
      </c>
      <c r="D101" s="3" t="s">
        <v>182</v>
      </c>
      <c r="E101" s="33">
        <f>'[3]محركات احتراق 2'!$H97</f>
        <v>75</v>
      </c>
      <c r="F101" s="33">
        <f>'[4]قوى'!$H97</f>
        <v>59</v>
      </c>
      <c r="G101" s="33">
        <f>'[5]قوى'!$H97</f>
        <v>84</v>
      </c>
      <c r="H101" s="33">
        <f>'[1]قوى'!$H97</f>
        <v>65</v>
      </c>
      <c r="I101" s="33">
        <f>'[2]قوى'!$H97</f>
        <v>46</v>
      </c>
    </row>
    <row r="102" spans="1:9" ht="18" customHeight="1">
      <c r="A102" s="4">
        <v>27</v>
      </c>
      <c r="B102" s="24" t="s">
        <v>153</v>
      </c>
      <c r="C102" s="1" t="s">
        <v>154</v>
      </c>
      <c r="D102" s="3" t="s">
        <v>182</v>
      </c>
      <c r="E102" s="33">
        <f>'[3]محركات احتراق 2'!$H98</f>
        <v>98</v>
      </c>
      <c r="F102" s="33">
        <f>'[4]قوى'!$H98</f>
        <v>105</v>
      </c>
      <c r="G102" s="33">
        <f>'[5]قوى'!$H98</f>
        <v>49</v>
      </c>
      <c r="H102" s="33">
        <f>'[1]قوى'!$H98</f>
        <v>75</v>
      </c>
      <c r="I102" s="33">
        <f>'[2]قوى'!$H98</f>
        <v>70</v>
      </c>
    </row>
    <row r="103" spans="1:9" ht="18" customHeight="1">
      <c r="A103" s="4">
        <v>28</v>
      </c>
      <c r="B103" s="20">
        <v>70525</v>
      </c>
      <c r="C103" s="22" t="s">
        <v>155</v>
      </c>
      <c r="D103" s="3" t="s">
        <v>182</v>
      </c>
      <c r="E103" s="33">
        <f>'[3]محركات احتراق 2'!$H99</f>
        <v>88</v>
      </c>
      <c r="F103" s="33">
        <f>'[4]قوى'!$H99</f>
        <v>102</v>
      </c>
      <c r="G103" s="33">
        <f>'[5]قوى'!$H99</f>
        <v>86</v>
      </c>
      <c r="H103" s="33">
        <f>'[1]قوى'!$H99</f>
        <v>58</v>
      </c>
      <c r="I103" s="33">
        <f>'[2]قوى'!$H99</f>
        <v>59</v>
      </c>
    </row>
    <row r="104" spans="1:9" ht="18" customHeight="1">
      <c r="A104" s="4">
        <v>29</v>
      </c>
      <c r="B104" s="26">
        <v>80863</v>
      </c>
      <c r="C104" s="25" t="s">
        <v>166</v>
      </c>
      <c r="D104" s="6" t="s">
        <v>180</v>
      </c>
      <c r="E104" s="33" t="str">
        <f>'[3]محركات احتراق 2'!$H100</f>
        <v>غ</v>
      </c>
      <c r="F104" s="33">
        <f>'[4]قوى'!$H100</f>
        <v>92</v>
      </c>
      <c r="G104" s="33" t="str">
        <f>'[5]قوى'!$H100</f>
        <v>غ</v>
      </c>
      <c r="H104" s="33">
        <f>'[1]قوى'!$H100</f>
        <v>51</v>
      </c>
      <c r="I104" s="33" t="str">
        <f>'[2]قوى'!$H100</f>
        <v>غ</v>
      </c>
    </row>
    <row r="105" spans="1:9" ht="18" customHeight="1">
      <c r="A105" s="4">
        <v>30</v>
      </c>
      <c r="B105" s="7" t="s">
        <v>156</v>
      </c>
      <c r="C105" s="1" t="s">
        <v>157</v>
      </c>
      <c r="D105" s="3" t="s">
        <v>182</v>
      </c>
      <c r="E105" s="33">
        <f>'[3]محركات احتراق 2'!$H101</f>
        <v>98</v>
      </c>
      <c r="F105" s="33">
        <f>'[4]قوى'!$H101</f>
        <v>92</v>
      </c>
      <c r="G105" s="33">
        <f>'[5]قوى'!$H101</f>
        <v>98</v>
      </c>
      <c r="H105" s="33">
        <f>'[1]قوى'!$H101</f>
        <v>63</v>
      </c>
      <c r="I105" s="33">
        <f>'[2]قوى'!$H101</f>
        <v>82</v>
      </c>
    </row>
    <row r="106" spans="1:9" ht="18" customHeight="1">
      <c r="A106" s="4">
        <v>31</v>
      </c>
      <c r="B106" s="7" t="s">
        <v>158</v>
      </c>
      <c r="C106" s="1" t="s">
        <v>159</v>
      </c>
      <c r="D106" s="3" t="s">
        <v>182</v>
      </c>
      <c r="E106" s="33">
        <f>'[3]محركات احتراق 2'!$H102</f>
        <v>79</v>
      </c>
      <c r="F106" s="33">
        <f>'[4]قوى'!$H102</f>
        <v>93</v>
      </c>
      <c r="G106" s="33">
        <f>'[5]قوى'!$H102</f>
        <v>95</v>
      </c>
      <c r="H106" s="33">
        <f>'[1]قوى'!$H102</f>
        <v>57</v>
      </c>
      <c r="I106" s="33">
        <f>'[2]قوى'!$H102</f>
        <v>69</v>
      </c>
    </row>
    <row r="107" spans="1:9" s="17" customFormat="1" ht="18" customHeight="1">
      <c r="A107" s="34"/>
      <c r="B107" s="35"/>
      <c r="C107" s="36"/>
      <c r="D107" s="37"/>
      <c r="E107" s="38"/>
      <c r="F107" s="38"/>
      <c r="G107" s="38"/>
      <c r="H107" s="38"/>
      <c r="I107" s="38"/>
    </row>
    <row r="108" spans="1:9" s="17" customFormat="1" ht="18" customHeight="1">
      <c r="A108" s="34"/>
      <c r="B108" s="35"/>
      <c r="C108" s="36"/>
      <c r="D108" s="37"/>
      <c r="E108" s="38"/>
      <c r="F108" s="38"/>
      <c r="G108" s="38"/>
      <c r="H108" s="38"/>
      <c r="I108" s="38"/>
    </row>
    <row r="109" spans="1:9" s="17" customFormat="1" ht="18">
      <c r="A109" s="15"/>
      <c r="B109" s="11"/>
      <c r="C109" s="12"/>
      <c r="D109" s="13"/>
      <c r="I109" s="14" t="s">
        <v>194</v>
      </c>
    </row>
    <row r="110" spans="1:9" s="4" customFormat="1" ht="120.75">
      <c r="A110" s="39" t="s">
        <v>176</v>
      </c>
      <c r="B110" s="40" t="s">
        <v>179</v>
      </c>
      <c r="C110" s="41" t="s">
        <v>183</v>
      </c>
      <c r="D110" s="41" t="s">
        <v>177</v>
      </c>
      <c r="E110" s="18" t="s">
        <v>184</v>
      </c>
      <c r="F110" s="18" t="s">
        <v>185</v>
      </c>
      <c r="G110" s="18" t="s">
        <v>186</v>
      </c>
      <c r="H110" s="18" t="s">
        <v>187</v>
      </c>
      <c r="I110" s="18" t="s">
        <v>188</v>
      </c>
    </row>
    <row r="111" spans="1:9" s="4" customFormat="1" ht="18">
      <c r="A111" s="39"/>
      <c r="B111" s="40"/>
      <c r="C111" s="41"/>
      <c r="D111" s="41"/>
      <c r="E111" s="32" t="s">
        <v>189</v>
      </c>
      <c r="F111" s="32" t="s">
        <v>190</v>
      </c>
      <c r="G111" s="32" t="s">
        <v>189</v>
      </c>
      <c r="H111" s="32" t="s">
        <v>191</v>
      </c>
      <c r="I111" s="32" t="s">
        <v>191</v>
      </c>
    </row>
    <row r="112" spans="1:9" ht="18">
      <c r="A112" s="4">
        <v>1</v>
      </c>
      <c r="B112" s="27" t="s">
        <v>171</v>
      </c>
      <c r="C112" s="5" t="s">
        <v>172</v>
      </c>
      <c r="D112" s="16" t="s">
        <v>160</v>
      </c>
      <c r="E112" s="33" t="str">
        <f>'[3]محركات احتراق 2'!$H106</f>
        <v>غ</v>
      </c>
      <c r="F112" s="33" t="str">
        <f>'[4]قوى'!$H106</f>
        <v>غ</v>
      </c>
      <c r="G112" s="33" t="str">
        <f>'[5]قوى'!$H106</f>
        <v>غ</v>
      </c>
      <c r="H112" s="33" t="str">
        <f>'[1]قوى'!$H106</f>
        <v>غ</v>
      </c>
      <c r="I112" s="33" t="str">
        <f>'[2]قوى'!$H106</f>
        <v>غ</v>
      </c>
    </row>
    <row r="113" spans="1:9" ht="18">
      <c r="A113" s="4">
        <v>2</v>
      </c>
      <c r="B113" s="28" t="s">
        <v>167</v>
      </c>
      <c r="C113" s="5" t="s">
        <v>168</v>
      </c>
      <c r="D113" s="16" t="s">
        <v>160</v>
      </c>
      <c r="E113" s="33" t="str">
        <f>'[3]محركات احتراق 2'!$H107</f>
        <v>غ</v>
      </c>
      <c r="F113" s="33" t="str">
        <f>'[4]قوى'!$H107</f>
        <v>غ</v>
      </c>
      <c r="G113" s="33" t="str">
        <f>'[5]قوى'!$H107</f>
        <v>غ</v>
      </c>
      <c r="H113" s="33" t="str">
        <f>'[1]قوى'!$H107</f>
        <v>غ</v>
      </c>
      <c r="I113" s="33" t="str">
        <f>'[2]قوى'!$H107</f>
        <v>غ</v>
      </c>
    </row>
    <row r="114" spans="1:9" ht="18">
      <c r="A114" s="4">
        <v>3</v>
      </c>
      <c r="B114" s="28">
        <v>970261</v>
      </c>
      <c r="C114" s="5" t="s">
        <v>173</v>
      </c>
      <c r="D114" s="16" t="s">
        <v>181</v>
      </c>
      <c r="E114" s="33" t="str">
        <f>'[3]محركات احتراق 2'!$H108</f>
        <v>غ</v>
      </c>
      <c r="F114" s="33" t="str">
        <f>'[4]قوى'!$H108</f>
        <v>غ</v>
      </c>
      <c r="G114" s="33" t="str">
        <f>'[5]قوى'!$H108</f>
        <v>غ</v>
      </c>
      <c r="H114" s="33" t="str">
        <f>'[1]قوى'!$H108</f>
        <v>غ</v>
      </c>
      <c r="I114" s="33" t="str">
        <f>'[2]قوى'!$H108</f>
        <v>غ</v>
      </c>
    </row>
    <row r="115" spans="1:9" ht="18">
      <c r="A115" s="4">
        <v>4</v>
      </c>
      <c r="B115" s="28" t="s">
        <v>174</v>
      </c>
      <c r="C115" s="5" t="s">
        <v>175</v>
      </c>
      <c r="D115" s="16" t="s">
        <v>181</v>
      </c>
      <c r="E115" s="33" t="str">
        <f>'[3]محركات احتراق 2'!$H109</f>
        <v>غ</v>
      </c>
      <c r="F115" s="33">
        <f>'[4]قوى'!$H109</f>
        <v>81</v>
      </c>
      <c r="G115" s="33" t="str">
        <f>'[5]قوى'!$H109</f>
        <v>غ</v>
      </c>
      <c r="H115" s="33" t="str">
        <f>'[1]قوى'!$H109</f>
        <v>غ</v>
      </c>
      <c r="I115" s="33" t="str">
        <f>'[2]قوى'!$H109</f>
        <v>غ</v>
      </c>
    </row>
  </sheetData>
  <sheetProtection/>
  <mergeCells count="16">
    <mergeCell ref="A38:A39"/>
    <mergeCell ref="B38:B39"/>
    <mergeCell ref="C38:C39"/>
    <mergeCell ref="D38:D39"/>
    <mergeCell ref="A2:A3"/>
    <mergeCell ref="B2:B3"/>
    <mergeCell ref="C2:C3"/>
    <mergeCell ref="D2:D3"/>
    <mergeCell ref="A110:A111"/>
    <mergeCell ref="B110:B111"/>
    <mergeCell ref="C110:C111"/>
    <mergeCell ref="D110:D111"/>
    <mergeCell ref="A74:A75"/>
    <mergeCell ref="B74:B75"/>
    <mergeCell ref="C74:C75"/>
    <mergeCell ref="D74:D75"/>
  </mergeCells>
  <printOptions horizontalCentered="1"/>
  <pageMargins left="0.25" right="0.25" top="0.75" bottom="0.75" header="0.3" footer="0.3"/>
  <pageSetup horizontalDpi="600" verticalDpi="600" orientation="portrait" paperSize="9" r:id="rId1"/>
  <headerFooter alignWithMargins="0">
    <oddHeader>&amp;L&amp;"Arabic Transparent,Regular"&amp;12كنترول الفرقة الرابعة
رابعة قوى&amp;C&amp;"Arabic Transparent,Regular"&amp;12بيان درجات الفصل الدراسي الأول 2015/2014 
&amp;R&amp;"Arabic Transparent,Regular"&amp;12  جامعة المنوفية
   كلية الهندسة</oddHeader>
    <oddFooter>&amp;C&amp;"Arabic Transparent,أسود عريض"&amp;12روجعت بمعرفة
الاسم:
التوقيع:&amp;R&amp;"Arabic Transparent,أسود عريض"&amp;12البيان
تم الرصد بمعرفة
أعمال السنة:
شفهي وعملي:
تحريري:
المجموع: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Faculty of Engineering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TAWFIK</dc:creator>
  <cp:keywords/>
  <dc:description/>
  <cp:lastModifiedBy>Emad Amer</cp:lastModifiedBy>
  <cp:lastPrinted>2015-02-11T09:40:28Z</cp:lastPrinted>
  <dcterms:created xsi:type="dcterms:W3CDTF">2000-08-06T20:21:23Z</dcterms:created>
  <dcterms:modified xsi:type="dcterms:W3CDTF">2015-02-11T10:30:16Z</dcterms:modified>
  <cp:category/>
  <cp:version/>
  <cp:contentType/>
  <cp:contentStatus/>
</cp:coreProperties>
</file>